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1490" windowHeight="9060"/>
  </bookViews>
  <sheets>
    <sheet name="pH 7" sheetId="5" r:id="rId1"/>
    <sheet name="pH 8" sheetId="4" r:id="rId2"/>
    <sheet name="pH 9" sheetId="3" r:id="rId3"/>
    <sheet name="pH 10" sheetId="2" r:id="rId4"/>
    <sheet name="pH 12" sheetId="1" r:id="rId5"/>
    <sheet name="Plot" sheetId="6" r:id="rId6"/>
  </sheets>
  <definedNames>
    <definedName name="solver_adj" localSheetId="3" hidden="1">'pH 10'!$O$3:$O$5,'pH 10'!$S$3:$S$5,'pH 10'!$W$3:$W$5</definedName>
    <definedName name="solver_adj" localSheetId="4" hidden="1">'pH 12'!$C$3:$C$5,'pH 12'!$G$3:$G$5,'pH 12'!$K$3:$K$5,'pH 12'!$O$3:$O$5,'pH 12'!$S$3:$S$5,'pH 12'!$W$3:$W$5</definedName>
    <definedName name="solver_adj" localSheetId="0" hidden="1">'pH 7'!$C$3:$C$5,'pH 7'!$G$3:$G$5,'pH 7'!$K$3:$K$5,'pH 7'!$O$3:$O$5,'pH 7'!$S$3:$S$5,'pH 7'!$W$3:$W$5</definedName>
    <definedName name="solver_adj" localSheetId="1" hidden="1">'pH 8'!$C$3:$C$5,'pH 8'!$G$3:$G$5,'pH 8'!$K$3:$K$5,'pH 8'!$O$3:$O$5,'pH 8'!$S$3:$S$5,'pH 8'!$W$3:$W$5</definedName>
    <definedName name="solver_adj" localSheetId="2" hidden="1">'pH 9'!$C$3:$C$5,'pH 9'!$G$3:$G$5,'pH 9'!$K$3:$K$5,'pH 9'!$O$3:$O$5,'pH 9'!$S$3:$S$5,'pH 9'!$W$3:$W$5</definedName>
    <definedName name="solver_cvg" localSheetId="3" hidden="1">0.0000001</definedName>
    <definedName name="solver_cvg" localSheetId="4" hidden="1">0.0000001</definedName>
    <definedName name="solver_cvg" localSheetId="0" hidden="1">0.0000001</definedName>
    <definedName name="solver_cvg" localSheetId="1" hidden="1">0.0000001</definedName>
    <definedName name="solver_cvg" localSheetId="2" hidden="1">0.0000001</definedName>
    <definedName name="solver_drv" localSheetId="3" hidden="1">2</definedName>
    <definedName name="solver_drv" localSheetId="4" hidden="1">2</definedName>
    <definedName name="solver_drv" localSheetId="0" hidden="1">2</definedName>
    <definedName name="solver_drv" localSheetId="1" hidden="1">2</definedName>
    <definedName name="solver_drv" localSheetId="2" hidden="1">2</definedName>
    <definedName name="solver_eng" localSheetId="3" hidden="1">1</definedName>
    <definedName name="solver_eng" localSheetId="4" hidden="1">1</definedName>
    <definedName name="solver_eng" localSheetId="0" hidden="1">1</definedName>
    <definedName name="solver_eng" localSheetId="1" hidden="1">1</definedName>
    <definedName name="solver_eng" localSheetId="2" hidden="1">1</definedName>
    <definedName name="solver_est" localSheetId="3" hidden="1">1</definedName>
    <definedName name="solver_est" localSheetId="4" hidden="1">1</definedName>
    <definedName name="solver_est" localSheetId="0" hidden="1">1</definedName>
    <definedName name="solver_est" localSheetId="1" hidden="1">1</definedName>
    <definedName name="solver_est" localSheetId="2" hidden="1">1</definedName>
    <definedName name="solver_itr" localSheetId="3" hidden="1">2147483647</definedName>
    <definedName name="solver_itr" localSheetId="4" hidden="1">2147483647</definedName>
    <definedName name="solver_itr" localSheetId="0" hidden="1">2147483647</definedName>
    <definedName name="solver_itr" localSheetId="1" hidden="1">2147483647</definedName>
    <definedName name="solver_itr" localSheetId="2" hidden="1">2147483647</definedName>
    <definedName name="solver_lhs1" localSheetId="3" hidden="1">'pH 10'!$C$3</definedName>
    <definedName name="solver_lhs1" localSheetId="4" hidden="1">'pH 12'!$C$3</definedName>
    <definedName name="solver_lhs1" localSheetId="0" hidden="1">'pH 7'!$C$3</definedName>
    <definedName name="solver_lhs1" localSheetId="1" hidden="1">'pH 8'!$C$3</definedName>
    <definedName name="solver_lhs1" localSheetId="2" hidden="1">'pH 9'!$C$3</definedName>
    <definedName name="solver_lhs10" localSheetId="3" hidden="1">'pH 10'!$G$3</definedName>
    <definedName name="solver_lhs10" localSheetId="4" hidden="1">'pH 12'!$G$3</definedName>
    <definedName name="solver_lhs10" localSheetId="0" hidden="1">'pH 7'!$G$3</definedName>
    <definedName name="solver_lhs10" localSheetId="1" hidden="1">'pH 8'!$G$3</definedName>
    <definedName name="solver_lhs10" localSheetId="2" hidden="1">'pH 9'!$G$3</definedName>
    <definedName name="solver_lhs100" localSheetId="3" hidden="1">'pH 10'!$G$4</definedName>
    <definedName name="solver_lhs101" localSheetId="3" hidden="1">'pH 10'!$G$4</definedName>
    <definedName name="solver_lhs102" localSheetId="3" hidden="1">'pH 10'!$G$4</definedName>
    <definedName name="solver_lhs103" localSheetId="3" hidden="1">'pH 10'!$G$4</definedName>
    <definedName name="solver_lhs104" localSheetId="3" hidden="1">'pH 10'!$G$4</definedName>
    <definedName name="solver_lhs105" localSheetId="3" hidden="1">'pH 10'!$G$4</definedName>
    <definedName name="solver_lhs106" localSheetId="3" hidden="1">'pH 10'!$G$4</definedName>
    <definedName name="solver_lhs107" localSheetId="3" hidden="1">'pH 10'!$C$6</definedName>
    <definedName name="solver_lhs108" localSheetId="3" hidden="1">'pH 10'!$G$4</definedName>
    <definedName name="solver_lhs109" localSheetId="3" hidden="1">'pH 10'!$G$4</definedName>
    <definedName name="solver_lhs11" localSheetId="3" hidden="1">'pH 10'!$G$4</definedName>
    <definedName name="solver_lhs11" localSheetId="4" hidden="1">'pH 12'!$G$4</definedName>
    <definedName name="solver_lhs11" localSheetId="0" hidden="1">'pH 7'!$G$4</definedName>
    <definedName name="solver_lhs11" localSheetId="1" hidden="1">'pH 8'!$G$4</definedName>
    <definedName name="solver_lhs11" localSheetId="2" hidden="1">'pH 9'!$G$4</definedName>
    <definedName name="solver_lhs110" localSheetId="3" hidden="1">'pH 10'!$C$6</definedName>
    <definedName name="solver_lhs111" localSheetId="3" hidden="1">'pH 10'!$C$6</definedName>
    <definedName name="solver_lhs112" localSheetId="3" hidden="1">'pH 10'!$C$6</definedName>
    <definedName name="solver_lhs113" localSheetId="3" hidden="1">'pH 10'!$C$5</definedName>
    <definedName name="solver_lhs114" localSheetId="3" hidden="1">'pH 10'!$C$6</definedName>
    <definedName name="solver_lhs115" localSheetId="3" hidden="1">'pH 10'!$C$5</definedName>
    <definedName name="solver_lhs116" localSheetId="3" hidden="1">'pH 10'!$C$6</definedName>
    <definedName name="solver_lhs117" localSheetId="3" hidden="1">'pH 10'!$C$5</definedName>
    <definedName name="solver_lhs118" localSheetId="3" hidden="1">'pH 10'!$C$5</definedName>
    <definedName name="solver_lhs119" localSheetId="3" hidden="1">'pH 10'!$C$5</definedName>
    <definedName name="solver_lhs12" localSheetId="3" hidden="1">'pH 10'!$G$4</definedName>
    <definedName name="solver_lhs12" localSheetId="4" hidden="1">'pH 12'!$G$4</definedName>
    <definedName name="solver_lhs12" localSheetId="0" hidden="1">'pH 7'!$G$4</definedName>
    <definedName name="solver_lhs12" localSheetId="1" hidden="1">'pH 8'!$G$4</definedName>
    <definedName name="solver_lhs12" localSheetId="2" hidden="1">'pH 9'!$G$4</definedName>
    <definedName name="solver_lhs120" localSheetId="3" hidden="1">'pH 10'!$C$5</definedName>
    <definedName name="solver_lhs121" localSheetId="3" hidden="1">'pH 10'!$C$4</definedName>
    <definedName name="solver_lhs122" localSheetId="3" hidden="1">'pH 10'!$C$4</definedName>
    <definedName name="solver_lhs123" localSheetId="3" hidden="1">'pH 10'!$C$4</definedName>
    <definedName name="solver_lhs124" localSheetId="3" hidden="1">'pH 10'!$C$4</definedName>
    <definedName name="solver_lhs125" localSheetId="3" hidden="1">'pH 10'!$C$4</definedName>
    <definedName name="solver_lhs126" localSheetId="3" hidden="1">'pH 10'!$C$4</definedName>
    <definedName name="solver_lhs13" localSheetId="3" hidden="1">'pH 10'!$G$5</definedName>
    <definedName name="solver_lhs13" localSheetId="4" hidden="1">'pH 12'!$G$5</definedName>
    <definedName name="solver_lhs13" localSheetId="0" hidden="1">'pH 7'!$G$5</definedName>
    <definedName name="solver_lhs13" localSheetId="1" hidden="1">'pH 8'!$G$5</definedName>
    <definedName name="solver_lhs13" localSheetId="2" hidden="1">'pH 9'!$G$5</definedName>
    <definedName name="solver_lhs14" localSheetId="3" hidden="1">'pH 10'!$G$5</definedName>
    <definedName name="solver_lhs14" localSheetId="4" hidden="1">'pH 12'!$G$5</definedName>
    <definedName name="solver_lhs14" localSheetId="0" hidden="1">'pH 7'!$G$5</definedName>
    <definedName name="solver_lhs14" localSheetId="1" hidden="1">'pH 8'!$G$5</definedName>
    <definedName name="solver_lhs14" localSheetId="2" hidden="1">'pH 9'!$G$5</definedName>
    <definedName name="solver_lhs15" localSheetId="3" hidden="1">'pH 10'!$K$3</definedName>
    <definedName name="solver_lhs15" localSheetId="4" hidden="1">'pH 12'!$G$5</definedName>
    <definedName name="solver_lhs15" localSheetId="0" hidden="1">'pH 7'!$K$3</definedName>
    <definedName name="solver_lhs15" localSheetId="1" hidden="1">'pH 8'!$K$3</definedName>
    <definedName name="solver_lhs15" localSheetId="2" hidden="1">'pH 9'!$K$3</definedName>
    <definedName name="solver_lhs16" localSheetId="3" hidden="1">'pH 10'!$K$3</definedName>
    <definedName name="solver_lhs16" localSheetId="4" hidden="1">'pH 12'!$K$3</definedName>
    <definedName name="solver_lhs16" localSheetId="0" hidden="1">'pH 7'!$K$3</definedName>
    <definedName name="solver_lhs16" localSheetId="1" hidden="1">'pH 8'!$K$3</definedName>
    <definedName name="solver_lhs16" localSheetId="2" hidden="1">'pH 9'!$K$3</definedName>
    <definedName name="solver_lhs17" localSheetId="3" hidden="1">'pH 10'!$K$3</definedName>
    <definedName name="solver_lhs17" localSheetId="4" hidden="1">'pH 12'!$K$3</definedName>
    <definedName name="solver_lhs17" localSheetId="0" hidden="1">'pH 7'!$K$3</definedName>
    <definedName name="solver_lhs17" localSheetId="1" hidden="1">'pH 8'!$K$3</definedName>
    <definedName name="solver_lhs17" localSheetId="2" hidden="1">'pH 9'!$K$3</definedName>
    <definedName name="solver_lhs18" localSheetId="3" hidden="1">'pH 10'!$K$4</definedName>
    <definedName name="solver_lhs18" localSheetId="4" hidden="1">'pH 12'!$K$3</definedName>
    <definedName name="solver_lhs18" localSheetId="0" hidden="1">'pH 7'!$K$4</definedName>
    <definedName name="solver_lhs18" localSheetId="1" hidden="1">'pH 8'!$K$4</definedName>
    <definedName name="solver_lhs18" localSheetId="2" hidden="1">'pH 9'!$K$4</definedName>
    <definedName name="solver_lhs19" localSheetId="3" hidden="1">'pH 10'!$K$4</definedName>
    <definedName name="solver_lhs19" localSheetId="4" hidden="1">'pH 12'!$K$4</definedName>
    <definedName name="solver_lhs19" localSheetId="0" hidden="1">'pH 7'!$K$4</definedName>
    <definedName name="solver_lhs19" localSheetId="1" hidden="1">'pH 8'!$K$4</definedName>
    <definedName name="solver_lhs19" localSheetId="2" hidden="1">'pH 9'!$K$4</definedName>
    <definedName name="solver_lhs2" localSheetId="3" hidden="1">'pH 10'!$C$3</definedName>
    <definedName name="solver_lhs2" localSheetId="4" hidden="1">'pH 12'!$C$3</definedName>
    <definedName name="solver_lhs2" localSheetId="0" hidden="1">'pH 7'!$C$3</definedName>
    <definedName name="solver_lhs2" localSheetId="1" hidden="1">'pH 8'!$C$3</definedName>
    <definedName name="solver_lhs2" localSheetId="2" hidden="1">'pH 9'!$C$3</definedName>
    <definedName name="solver_lhs20" localSheetId="3" hidden="1">'pH 10'!$K$5</definedName>
    <definedName name="solver_lhs20" localSheetId="4" hidden="1">'pH 12'!$K$4</definedName>
    <definedName name="solver_lhs20" localSheetId="0" hidden="1">'pH 7'!$K$5</definedName>
    <definedName name="solver_lhs20" localSheetId="1" hidden="1">'pH 8'!$K$5</definedName>
    <definedName name="solver_lhs20" localSheetId="2" hidden="1">'pH 9'!$K$5</definedName>
    <definedName name="solver_lhs21" localSheetId="3" hidden="1">'pH 10'!$K$5</definedName>
    <definedName name="solver_lhs21" localSheetId="4" hidden="1">'pH 12'!$K$5</definedName>
    <definedName name="solver_lhs21" localSheetId="0" hidden="1">'pH 7'!$K$5</definedName>
    <definedName name="solver_lhs21" localSheetId="1" hidden="1">'pH 8'!$K$5</definedName>
    <definedName name="solver_lhs21" localSheetId="2" hidden="1">'pH 9'!$K$5</definedName>
    <definedName name="solver_lhs22" localSheetId="3" hidden="1">'pH 10'!$O$3</definedName>
    <definedName name="solver_lhs22" localSheetId="4" hidden="1">'pH 12'!$K$5</definedName>
    <definedName name="solver_lhs22" localSheetId="0" hidden="1">'pH 7'!$O$3</definedName>
    <definedName name="solver_lhs22" localSheetId="1" hidden="1">'pH 8'!$O$3</definedName>
    <definedName name="solver_lhs22" localSheetId="2" hidden="1">'pH 9'!$O$3</definedName>
    <definedName name="solver_lhs23" localSheetId="3" hidden="1">'pH 10'!$O$3</definedName>
    <definedName name="solver_lhs23" localSheetId="4" hidden="1">'pH 12'!$O$3</definedName>
    <definedName name="solver_lhs23" localSheetId="0" hidden="1">'pH 7'!$O$3</definedName>
    <definedName name="solver_lhs23" localSheetId="1" hidden="1">'pH 8'!$O$3</definedName>
    <definedName name="solver_lhs23" localSheetId="2" hidden="1">'pH 9'!$O$3</definedName>
    <definedName name="solver_lhs24" localSheetId="3" hidden="1">'pH 10'!$O$3</definedName>
    <definedName name="solver_lhs24" localSheetId="4" hidden="1">'pH 12'!$O$3</definedName>
    <definedName name="solver_lhs24" localSheetId="0" hidden="1">'pH 7'!$O$3</definedName>
    <definedName name="solver_lhs24" localSheetId="1" hidden="1">'pH 8'!$O$3</definedName>
    <definedName name="solver_lhs24" localSheetId="2" hidden="1">'pH 9'!$O$3</definedName>
    <definedName name="solver_lhs25" localSheetId="3" hidden="1">'pH 10'!$O$4</definedName>
    <definedName name="solver_lhs25" localSheetId="4" hidden="1">'pH 12'!$O$3</definedName>
    <definedName name="solver_lhs25" localSheetId="0" hidden="1">'pH 7'!$O$4</definedName>
    <definedName name="solver_lhs25" localSheetId="1" hidden="1">'pH 8'!$O$4</definedName>
    <definedName name="solver_lhs25" localSheetId="2" hidden="1">'pH 9'!$O$4</definedName>
    <definedName name="solver_lhs26" localSheetId="3" hidden="1">'pH 10'!$O$4</definedName>
    <definedName name="solver_lhs26" localSheetId="4" hidden="1">'pH 12'!$O$4</definedName>
    <definedName name="solver_lhs26" localSheetId="0" hidden="1">'pH 7'!$O$4</definedName>
    <definedName name="solver_lhs26" localSheetId="1" hidden="1">'pH 8'!$O$4</definedName>
    <definedName name="solver_lhs26" localSheetId="2" hidden="1">'pH 9'!$O$4</definedName>
    <definedName name="solver_lhs27" localSheetId="3" hidden="1">'pH 10'!$O$5</definedName>
    <definedName name="solver_lhs27" localSheetId="4" hidden="1">'pH 12'!$O$4</definedName>
    <definedName name="solver_lhs27" localSheetId="0" hidden="1">'pH 7'!$O$5</definedName>
    <definedName name="solver_lhs27" localSheetId="1" hidden="1">'pH 8'!$O$5</definedName>
    <definedName name="solver_lhs27" localSheetId="2" hidden="1">'pH 9'!$O$5</definedName>
    <definedName name="solver_lhs28" localSheetId="3" hidden="1">'pH 10'!$O$5</definedName>
    <definedName name="solver_lhs28" localSheetId="4" hidden="1">'pH 12'!$O$5</definedName>
    <definedName name="solver_lhs28" localSheetId="0" hidden="1">'pH 7'!$O$5</definedName>
    <definedName name="solver_lhs28" localSheetId="1" hidden="1">'pH 8'!$O$5</definedName>
    <definedName name="solver_lhs28" localSheetId="2" hidden="1">'pH 9'!$O$5</definedName>
    <definedName name="solver_lhs29" localSheetId="3" hidden="1">'pH 10'!$O$5</definedName>
    <definedName name="solver_lhs29" localSheetId="4" hidden="1">'pH 12'!$O$5</definedName>
    <definedName name="solver_lhs29" localSheetId="0" hidden="1">'pH 7'!$O$5</definedName>
    <definedName name="solver_lhs29" localSheetId="1" hidden="1">'pH 8'!$O$5</definedName>
    <definedName name="solver_lhs29" localSheetId="2" hidden="1">'pH 9'!$O$5</definedName>
    <definedName name="solver_lhs3" localSheetId="3" hidden="1">'pH 10'!$C$3</definedName>
    <definedName name="solver_lhs3" localSheetId="4" hidden="1">'pH 12'!$C$3</definedName>
    <definedName name="solver_lhs3" localSheetId="0" hidden="1">'pH 7'!$C$3</definedName>
    <definedName name="solver_lhs3" localSheetId="1" hidden="1">'pH 8'!$C$3</definedName>
    <definedName name="solver_lhs3" localSheetId="2" hidden="1">'pH 9'!$C$3</definedName>
    <definedName name="solver_lhs30" localSheetId="3" hidden="1">'pH 10'!$S$3</definedName>
    <definedName name="solver_lhs30" localSheetId="4" hidden="1">'pH 12'!$O$5</definedName>
    <definedName name="solver_lhs30" localSheetId="0" hidden="1">'pH 7'!$S$3</definedName>
    <definedName name="solver_lhs30" localSheetId="1" hidden="1">'pH 8'!$S$3</definedName>
    <definedName name="solver_lhs30" localSheetId="2" hidden="1">'pH 9'!$S$3</definedName>
    <definedName name="solver_lhs31" localSheetId="3" hidden="1">'pH 10'!$S$3</definedName>
    <definedName name="solver_lhs31" localSheetId="4" hidden="1">'pH 12'!$S$3</definedName>
    <definedName name="solver_lhs31" localSheetId="0" hidden="1">'pH 7'!$S$3</definedName>
    <definedName name="solver_lhs31" localSheetId="1" hidden="1">'pH 8'!$S$3</definedName>
    <definedName name="solver_lhs31" localSheetId="2" hidden="1">'pH 9'!$S$3</definedName>
    <definedName name="solver_lhs32" localSheetId="3" hidden="1">'pH 10'!$S$3</definedName>
    <definedName name="solver_lhs32" localSheetId="4" hidden="1">'pH 12'!$S$3</definedName>
    <definedName name="solver_lhs32" localSheetId="0" hidden="1">'pH 7'!$S$4</definedName>
    <definedName name="solver_lhs32" localSheetId="1" hidden="1">'pH 8'!$S$3</definedName>
    <definedName name="solver_lhs32" localSheetId="2" hidden="1">'pH 9'!$S$3</definedName>
    <definedName name="solver_lhs33" localSheetId="3" hidden="1">'pH 10'!$S$4</definedName>
    <definedName name="solver_lhs33" localSheetId="4" hidden="1">'pH 12'!$S$3</definedName>
    <definedName name="solver_lhs33" localSheetId="0" hidden="1">'pH 7'!$S$4</definedName>
    <definedName name="solver_lhs33" localSheetId="1" hidden="1">'pH 8'!$S$4</definedName>
    <definedName name="solver_lhs33" localSheetId="2" hidden="1">'pH 9'!$S$4</definedName>
    <definedName name="solver_lhs34" localSheetId="3" hidden="1">'pH 10'!$S$4</definedName>
    <definedName name="solver_lhs34" localSheetId="4" hidden="1">'pH 12'!$S$4</definedName>
    <definedName name="solver_lhs34" localSheetId="0" hidden="1">'pH 7'!$S$5</definedName>
    <definedName name="solver_lhs34" localSheetId="1" hidden="1">'pH 8'!$S$4</definedName>
    <definedName name="solver_lhs34" localSheetId="2" hidden="1">'pH 9'!$S$4</definedName>
    <definedName name="solver_lhs35" localSheetId="3" hidden="1">'pH 10'!$S$5</definedName>
    <definedName name="solver_lhs35" localSheetId="4" hidden="1">'pH 12'!$S$4</definedName>
    <definedName name="solver_lhs35" localSheetId="0" hidden="1">'pH 7'!$S$5</definedName>
    <definedName name="solver_lhs35" localSheetId="1" hidden="1">'pH 8'!$S$5</definedName>
    <definedName name="solver_lhs35" localSheetId="2" hidden="1">'pH 9'!$S$5</definedName>
    <definedName name="solver_lhs36" localSheetId="3" hidden="1">'pH 10'!$S$5</definedName>
    <definedName name="solver_lhs36" localSheetId="4" hidden="1">'pH 12'!$S$5</definedName>
    <definedName name="solver_lhs36" localSheetId="0" hidden="1">'pH 7'!$W$3</definedName>
    <definedName name="solver_lhs36" localSheetId="1" hidden="1">'pH 8'!$S$5</definedName>
    <definedName name="solver_lhs36" localSheetId="2" hidden="1">'pH 9'!$S$5</definedName>
    <definedName name="solver_lhs37" localSheetId="3" hidden="1">'pH 10'!$W$3</definedName>
    <definedName name="solver_lhs37" localSheetId="4" hidden="1">'pH 12'!$S$5</definedName>
    <definedName name="solver_lhs37" localSheetId="0" hidden="1">'pH 7'!$W$3</definedName>
    <definedName name="solver_lhs37" localSheetId="1" hidden="1">'pH 8'!$W$3</definedName>
    <definedName name="solver_lhs37" localSheetId="2" hidden="1">'pH 9'!$W$3</definedName>
    <definedName name="solver_lhs38" localSheetId="3" hidden="1">'pH 10'!$W$3</definedName>
    <definedName name="solver_lhs38" localSheetId="4" hidden="1">'pH 12'!$W$3</definedName>
    <definedName name="solver_lhs38" localSheetId="0" hidden="1">'pH 7'!$W$4</definedName>
    <definedName name="solver_lhs38" localSheetId="1" hidden="1">'pH 8'!$W$3</definedName>
    <definedName name="solver_lhs38" localSheetId="2" hidden="1">'pH 9'!$W$3</definedName>
    <definedName name="solver_lhs39" localSheetId="3" hidden="1">'pH 10'!$W$4</definedName>
    <definedName name="solver_lhs39" localSheetId="4" hidden="1">'pH 12'!$W$3</definedName>
    <definedName name="solver_lhs39" localSheetId="0" hidden="1">'pH 7'!$W$4</definedName>
    <definedName name="solver_lhs39" localSheetId="1" hidden="1">'pH 8'!$W$4</definedName>
    <definedName name="solver_lhs39" localSheetId="2" hidden="1">'pH 9'!$W$4</definedName>
    <definedName name="solver_lhs4" localSheetId="3" hidden="1">'pH 10'!$C$4</definedName>
    <definedName name="solver_lhs4" localSheetId="4" hidden="1">'pH 12'!$C$4</definedName>
    <definedName name="solver_lhs4" localSheetId="0" hidden="1">'pH 7'!$C$4</definedName>
    <definedName name="solver_lhs4" localSheetId="1" hidden="1">'pH 8'!$C$4</definedName>
    <definedName name="solver_lhs4" localSheetId="2" hidden="1">'pH 9'!$C$4</definedName>
    <definedName name="solver_lhs40" localSheetId="3" hidden="1">'pH 10'!$W$4</definedName>
    <definedName name="solver_lhs40" localSheetId="4" hidden="1">'pH 12'!$W$4</definedName>
    <definedName name="solver_lhs40" localSheetId="0" hidden="1">'pH 7'!$W$5</definedName>
    <definedName name="solver_lhs40" localSheetId="1" hidden="1">'pH 8'!$W$4</definedName>
    <definedName name="solver_lhs40" localSheetId="2" hidden="1">'pH 9'!$W$4</definedName>
    <definedName name="solver_lhs41" localSheetId="3" hidden="1">'pH 10'!$W$5</definedName>
    <definedName name="solver_lhs41" localSheetId="4" hidden="1">'pH 12'!$W$4</definedName>
    <definedName name="solver_lhs41" localSheetId="0" hidden="1">'pH 7'!$W$5</definedName>
    <definedName name="solver_lhs41" localSheetId="1" hidden="1">'pH 8'!$W$5</definedName>
    <definedName name="solver_lhs41" localSheetId="2" hidden="1">'pH 9'!$W$5</definedName>
    <definedName name="solver_lhs42" localSheetId="3" hidden="1">'pH 10'!$W$5</definedName>
    <definedName name="solver_lhs42" localSheetId="4" hidden="1">'pH 12'!$W$5</definedName>
    <definedName name="solver_lhs42" localSheetId="0" hidden="1">'pH 7'!$W$5</definedName>
    <definedName name="solver_lhs42" localSheetId="1" hidden="1">'pH 8'!$W$5</definedName>
    <definedName name="solver_lhs42" localSheetId="2" hidden="1">'pH 9'!$W$5</definedName>
    <definedName name="solver_lhs43" localSheetId="3" hidden="1">'pH 10'!$S$4</definedName>
    <definedName name="solver_lhs43" localSheetId="4" hidden="1">'pH 12'!$W$5</definedName>
    <definedName name="solver_lhs44" localSheetId="3" hidden="1">'pH 10'!$O$6</definedName>
    <definedName name="solver_lhs45" localSheetId="3" hidden="1">'pH 10'!$O$6</definedName>
    <definedName name="solver_lhs46" localSheetId="3" hidden="1">'pH 10'!$O$6</definedName>
    <definedName name="solver_lhs47" localSheetId="3" hidden="1">'pH 10'!$O$6</definedName>
    <definedName name="solver_lhs48" localSheetId="3" hidden="1">'pH 10'!$O$6</definedName>
    <definedName name="solver_lhs49" localSheetId="3" hidden="1">'pH 10'!$O$6</definedName>
    <definedName name="solver_lhs5" localSheetId="3" hidden="1">'pH 10'!$C$4</definedName>
    <definedName name="solver_lhs5" localSheetId="4" hidden="1">'pH 12'!$C$4</definedName>
    <definedName name="solver_lhs5" localSheetId="0" hidden="1">'pH 7'!$C$4</definedName>
    <definedName name="solver_lhs5" localSheetId="1" hidden="1">'pH 8'!$C$4</definedName>
    <definedName name="solver_lhs5" localSheetId="2" hidden="1">'pH 9'!$C$4</definedName>
    <definedName name="solver_lhs50" localSheetId="3" hidden="1">'pH 10'!$O$6</definedName>
    <definedName name="solver_lhs51" localSheetId="3" hidden="1">'pH 10'!$O$5</definedName>
    <definedName name="solver_lhs52" localSheetId="3" hidden="1">'pH 10'!$O$6</definedName>
    <definedName name="solver_lhs53" localSheetId="3" hidden="1">'pH 10'!$O$5</definedName>
    <definedName name="solver_lhs54" localSheetId="3" hidden="1">'pH 10'!$O$5</definedName>
    <definedName name="solver_lhs55" localSheetId="3" hidden="1">'pH 10'!$O$5</definedName>
    <definedName name="solver_lhs56" localSheetId="3" hidden="1">'pH 10'!$O$5</definedName>
    <definedName name="solver_lhs57" localSheetId="3" hidden="1">'pH 10'!$O$5</definedName>
    <definedName name="solver_lhs58" localSheetId="3" hidden="1">'pH 10'!$O$4</definedName>
    <definedName name="solver_lhs59" localSheetId="3" hidden="1">'pH 10'!$O$4</definedName>
    <definedName name="solver_lhs6" localSheetId="3" hidden="1">'pH 10'!$C$5</definedName>
    <definedName name="solver_lhs6" localSheetId="4" hidden="1">'pH 12'!$C$5</definedName>
    <definedName name="solver_lhs6" localSheetId="0" hidden="1">'pH 7'!$C$5</definedName>
    <definedName name="solver_lhs6" localSheetId="1" hidden="1">'pH 8'!$C$5</definedName>
    <definedName name="solver_lhs6" localSheetId="2" hidden="1">'pH 9'!$C$5</definedName>
    <definedName name="solver_lhs60" localSheetId="3" hidden="1">'pH 10'!$O$4</definedName>
    <definedName name="solver_lhs61" localSheetId="3" hidden="1">'pH 10'!$O$4</definedName>
    <definedName name="solver_lhs62" localSheetId="3" hidden="1">'pH 10'!$O$4</definedName>
    <definedName name="solver_lhs63" localSheetId="3" hidden="1">'pH 10'!$O$4</definedName>
    <definedName name="solver_lhs64" localSheetId="3" hidden="1">'pH 10'!$O$4</definedName>
    <definedName name="solver_lhs65" localSheetId="3" hidden="1">'pH 10'!$O$4</definedName>
    <definedName name="solver_lhs66" localSheetId="3" hidden="1">'pH 10'!$O$4</definedName>
    <definedName name="solver_lhs67" localSheetId="3" hidden="1">'pH 10'!$K$6</definedName>
    <definedName name="solver_lhs68" localSheetId="3" hidden="1">'pH 10'!$K$6</definedName>
    <definedName name="solver_lhs69" localSheetId="3" hidden="1">'pH 10'!$K$6</definedName>
    <definedName name="solver_lhs7" localSheetId="3" hidden="1">'pH 10'!$C$5</definedName>
    <definedName name="solver_lhs7" localSheetId="4" hidden="1">'pH 12'!$C$5</definedName>
    <definedName name="solver_lhs7" localSheetId="0" hidden="1">'pH 7'!$C$5</definedName>
    <definedName name="solver_lhs7" localSheetId="1" hidden="1">'pH 8'!$C$5</definedName>
    <definedName name="solver_lhs7" localSheetId="2" hidden="1">'pH 9'!$C$5</definedName>
    <definedName name="solver_lhs70" localSheetId="3" hidden="1">'pH 10'!$K$6</definedName>
    <definedName name="solver_lhs71" localSheetId="3" hidden="1">'pH 10'!$K$6</definedName>
    <definedName name="solver_lhs72" localSheetId="3" hidden="1">'pH 10'!$K$5</definedName>
    <definedName name="solver_lhs73" localSheetId="3" hidden="1">'pH 10'!$K$6</definedName>
    <definedName name="solver_lhs74" localSheetId="3" hidden="1">'pH 10'!$K$5</definedName>
    <definedName name="solver_lhs75" localSheetId="3" hidden="1">'pH 10'!$K$5</definedName>
    <definedName name="solver_lhs76" localSheetId="3" hidden="1">'pH 10'!$K$5</definedName>
    <definedName name="solver_lhs77" localSheetId="3" hidden="1">'pH 10'!$K$5</definedName>
    <definedName name="solver_lhs78" localSheetId="3" hidden="1">'pH 10'!$K$4</definedName>
    <definedName name="solver_lhs79" localSheetId="3" hidden="1">'pH 10'!$K$5</definedName>
    <definedName name="solver_lhs8" localSheetId="3" hidden="1">'pH 10'!$G$3</definedName>
    <definedName name="solver_lhs8" localSheetId="4" hidden="1">'pH 12'!$G$3</definedName>
    <definedName name="solver_lhs8" localSheetId="0" hidden="1">'pH 7'!$G$3</definedName>
    <definedName name="solver_lhs8" localSheetId="1" hidden="1">'pH 8'!$G$3</definedName>
    <definedName name="solver_lhs8" localSheetId="2" hidden="1">'pH 9'!$G$3</definedName>
    <definedName name="solver_lhs80" localSheetId="3" hidden="1">'pH 10'!$K$4</definedName>
    <definedName name="solver_lhs81" localSheetId="3" hidden="1">'pH 10'!$K$4</definedName>
    <definedName name="solver_lhs82" localSheetId="3" hidden="1">'pH 10'!$K$4</definedName>
    <definedName name="solver_lhs83" localSheetId="3" hidden="1">'pH 10'!$K$4</definedName>
    <definedName name="solver_lhs84" localSheetId="3" hidden="1">'pH 10'!$K$4</definedName>
    <definedName name="solver_lhs85" localSheetId="3" hidden="1">'pH 10'!$K$4</definedName>
    <definedName name="solver_lhs86" localSheetId="3" hidden="1">'pH 10'!$G$6</definedName>
    <definedName name="solver_lhs87" localSheetId="3" hidden="1">'pH 10'!$K$4</definedName>
    <definedName name="solver_lhs88" localSheetId="3" hidden="1">'pH 10'!$K$4</definedName>
    <definedName name="solver_lhs89" localSheetId="3" hidden="1">'pH 10'!$G$6</definedName>
    <definedName name="solver_lhs9" localSheetId="3" hidden="1">'pH 10'!$G$3</definedName>
    <definedName name="solver_lhs9" localSheetId="4" hidden="1">'pH 12'!$G$3</definedName>
    <definedName name="solver_lhs9" localSheetId="0" hidden="1">'pH 7'!$G$3</definedName>
    <definedName name="solver_lhs9" localSheetId="1" hidden="1">'pH 8'!$G$3</definedName>
    <definedName name="solver_lhs9" localSheetId="2" hidden="1">'pH 9'!$G$3</definedName>
    <definedName name="solver_lhs90" localSheetId="3" hidden="1">'pH 10'!$G$6</definedName>
    <definedName name="solver_lhs91" localSheetId="3" hidden="1">'pH 10'!$G$6</definedName>
    <definedName name="solver_lhs92" localSheetId="3" hidden="1">'pH 10'!$G$6</definedName>
    <definedName name="solver_lhs93" localSheetId="3" hidden="1">'pH 10'!$G$5</definedName>
    <definedName name="solver_lhs94" localSheetId="3" hidden="1">'pH 10'!$G$6</definedName>
    <definedName name="solver_lhs95" localSheetId="3" hidden="1">'pH 10'!$G$5</definedName>
    <definedName name="solver_lhs96" localSheetId="3" hidden="1">'pH 10'!$G$5</definedName>
    <definedName name="solver_lhs97" localSheetId="3" hidden="1">'pH 10'!$G$5</definedName>
    <definedName name="solver_lhs98" localSheetId="3" hidden="1">'pH 10'!$G$5</definedName>
    <definedName name="solver_lhs99" localSheetId="3" hidden="1">'pH 10'!$G$5</definedName>
    <definedName name="solver_lin" localSheetId="3" hidden="1">2</definedName>
    <definedName name="solver_lin" localSheetId="4" hidden="1">2</definedName>
    <definedName name="solver_lin" localSheetId="1" hidden="1">2</definedName>
    <definedName name="solver_lin" localSheetId="2" hidden="1">2</definedName>
    <definedName name="solver_mip" localSheetId="3" hidden="1">2147483647</definedName>
    <definedName name="solver_mip" localSheetId="4" hidden="1">2147483647</definedName>
    <definedName name="solver_mip" localSheetId="0" hidden="1">2147483647</definedName>
    <definedName name="solver_mip" localSheetId="1" hidden="1">2147483647</definedName>
    <definedName name="solver_mip" localSheetId="2" hidden="1">2147483647</definedName>
    <definedName name="solver_mni" localSheetId="3" hidden="1">30</definedName>
    <definedName name="solver_mni" localSheetId="4" hidden="1">30</definedName>
    <definedName name="solver_mni" localSheetId="0" hidden="1">30</definedName>
    <definedName name="solver_mni" localSheetId="1" hidden="1">30</definedName>
    <definedName name="solver_mni" localSheetId="2" hidden="1">30</definedName>
    <definedName name="solver_mrt" localSheetId="3" hidden="1">0.075</definedName>
    <definedName name="solver_mrt" localSheetId="4" hidden="1">0.075</definedName>
    <definedName name="solver_mrt" localSheetId="0" hidden="1">0.075</definedName>
    <definedName name="solver_mrt" localSheetId="1" hidden="1">0.075</definedName>
    <definedName name="solver_mrt" localSheetId="2" hidden="1">0.075</definedName>
    <definedName name="solver_msl" localSheetId="3" hidden="1">1</definedName>
    <definedName name="solver_msl" localSheetId="4" hidden="1">2</definedName>
    <definedName name="solver_msl" localSheetId="0" hidden="1">1</definedName>
    <definedName name="solver_msl" localSheetId="1" hidden="1">1</definedName>
    <definedName name="solver_msl" localSheetId="2" hidden="1">1</definedName>
    <definedName name="solver_neg" localSheetId="3" hidden="1">1</definedName>
    <definedName name="solver_neg" localSheetId="4" hidden="1">1</definedName>
    <definedName name="solver_neg" localSheetId="0" hidden="1">1</definedName>
    <definedName name="solver_neg" localSheetId="1" hidden="1">1</definedName>
    <definedName name="solver_neg" localSheetId="2" hidden="1">1</definedName>
    <definedName name="solver_nod" localSheetId="3" hidden="1">2147483647</definedName>
    <definedName name="solver_nod" localSheetId="4" hidden="1">2147483647</definedName>
    <definedName name="solver_nod" localSheetId="0" hidden="1">2147483647</definedName>
    <definedName name="solver_nod" localSheetId="1" hidden="1">2147483647</definedName>
    <definedName name="solver_nod" localSheetId="2" hidden="1">2147483647</definedName>
    <definedName name="solver_num" localSheetId="3" hidden="1">42</definedName>
    <definedName name="solver_num" localSheetId="4" hidden="1">43</definedName>
    <definedName name="solver_num" localSheetId="0" hidden="1">41</definedName>
    <definedName name="solver_num" localSheetId="1" hidden="1">42</definedName>
    <definedName name="solver_num" localSheetId="2" hidden="1">42</definedName>
    <definedName name="solver_nwt" localSheetId="3" hidden="1">1</definedName>
    <definedName name="solver_nwt" localSheetId="4" hidden="1">1</definedName>
    <definedName name="solver_nwt" localSheetId="0" hidden="1">1</definedName>
    <definedName name="solver_nwt" localSheetId="1" hidden="1">1</definedName>
    <definedName name="solver_nwt" localSheetId="2" hidden="1">1</definedName>
    <definedName name="solver_opt" localSheetId="3" hidden="1">'pH 10'!$AD$8</definedName>
    <definedName name="solver_opt" localSheetId="4" hidden="1">'pH 12'!$AD$8</definedName>
    <definedName name="solver_opt" localSheetId="0" hidden="1">'pH 7'!$AD$8</definedName>
    <definedName name="solver_opt" localSheetId="1" hidden="1">'pH 8'!$AD$8</definedName>
    <definedName name="solver_opt" localSheetId="2" hidden="1">'pH 9'!$AD$8</definedName>
    <definedName name="solver_pre" localSheetId="3" hidden="1">0.00000001</definedName>
    <definedName name="solver_pre" localSheetId="4" hidden="1">0.00000001</definedName>
    <definedName name="solver_pre" localSheetId="0" hidden="1">0.00000001</definedName>
    <definedName name="solver_pre" localSheetId="1" hidden="1">0.00000001</definedName>
    <definedName name="solver_pre" localSheetId="2" hidden="1">0.00000001</definedName>
    <definedName name="solver_rbv" localSheetId="3" hidden="1">1</definedName>
    <definedName name="solver_rbv" localSheetId="4" hidden="1">1</definedName>
    <definedName name="solver_rbv" localSheetId="0" hidden="1">1</definedName>
    <definedName name="solver_rbv" localSheetId="1" hidden="1">1</definedName>
    <definedName name="solver_rbv" localSheetId="2" hidden="1">1</definedName>
    <definedName name="solver_rel1" localSheetId="3" hidden="1">1</definedName>
    <definedName name="solver_rel1" localSheetId="4" hidden="1">1</definedName>
    <definedName name="solver_rel1" localSheetId="0" hidden="1">1</definedName>
    <definedName name="solver_rel1" localSheetId="1" hidden="1">1</definedName>
    <definedName name="solver_rel1" localSheetId="2" hidden="1">1</definedName>
    <definedName name="solver_rel10" localSheetId="3" hidden="1">3</definedName>
    <definedName name="solver_rel10" localSheetId="4" hidden="1">3</definedName>
    <definedName name="solver_rel10" localSheetId="0" hidden="1">3</definedName>
    <definedName name="solver_rel10" localSheetId="1" hidden="1">3</definedName>
    <definedName name="solver_rel10" localSheetId="2" hidden="1">3</definedName>
    <definedName name="solver_rel100" localSheetId="3" hidden="1">3</definedName>
    <definedName name="solver_rel101" localSheetId="3" hidden="1">3</definedName>
    <definedName name="solver_rel102" localSheetId="3" hidden="1">3</definedName>
    <definedName name="solver_rel103" localSheetId="3" hidden="1">1</definedName>
    <definedName name="solver_rel104" localSheetId="3" hidden="1">1</definedName>
    <definedName name="solver_rel105" localSheetId="3" hidden="1">1</definedName>
    <definedName name="solver_rel106" localSheetId="3" hidden="1">1</definedName>
    <definedName name="solver_rel107" localSheetId="3" hidden="1">3</definedName>
    <definedName name="solver_rel108" localSheetId="3" hidden="1">1</definedName>
    <definedName name="solver_rel109" localSheetId="3" hidden="1">1</definedName>
    <definedName name="solver_rel11" localSheetId="3" hidden="1">1</definedName>
    <definedName name="solver_rel11" localSheetId="4" hidden="1">1</definedName>
    <definedName name="solver_rel11" localSheetId="0" hidden="1">1</definedName>
    <definedName name="solver_rel11" localSheetId="1" hidden="1">1</definedName>
    <definedName name="solver_rel11" localSheetId="2" hidden="1">1</definedName>
    <definedName name="solver_rel110" localSheetId="3" hidden="1">3</definedName>
    <definedName name="solver_rel111" localSheetId="3" hidden="1">3</definedName>
    <definedName name="solver_rel112" localSheetId="3" hidden="1">1</definedName>
    <definedName name="solver_rel113" localSheetId="3" hidden="1">3</definedName>
    <definedName name="solver_rel114" localSheetId="3" hidden="1">1</definedName>
    <definedName name="solver_rel115" localSheetId="3" hidden="1">3</definedName>
    <definedName name="solver_rel116" localSheetId="3" hidden="1">1</definedName>
    <definedName name="solver_rel117" localSheetId="3" hidden="1">3</definedName>
    <definedName name="solver_rel118" localSheetId="3" hidden="1">1</definedName>
    <definedName name="solver_rel119" localSheetId="3" hidden="1">1</definedName>
    <definedName name="solver_rel12" localSheetId="3" hidden="1">3</definedName>
    <definedName name="solver_rel12" localSheetId="4" hidden="1">3</definedName>
    <definedName name="solver_rel12" localSheetId="0" hidden="1">3</definedName>
    <definedName name="solver_rel12" localSheetId="1" hidden="1">3</definedName>
    <definedName name="solver_rel12" localSheetId="2" hidden="1">3</definedName>
    <definedName name="solver_rel120" localSheetId="3" hidden="1">1</definedName>
    <definedName name="solver_rel121" localSheetId="3" hidden="1">1</definedName>
    <definedName name="solver_rel122" localSheetId="3" hidden="1">1</definedName>
    <definedName name="solver_rel123" localSheetId="3" hidden="1">3</definedName>
    <definedName name="solver_rel124" localSheetId="3" hidden="1">3</definedName>
    <definedName name="solver_rel125" localSheetId="3" hidden="1">1</definedName>
    <definedName name="solver_rel126" localSheetId="3" hidden="1">1</definedName>
    <definedName name="solver_rel13" localSheetId="3" hidden="1">1</definedName>
    <definedName name="solver_rel13" localSheetId="4" hidden="1">1</definedName>
    <definedName name="solver_rel13" localSheetId="0" hidden="1">1</definedName>
    <definedName name="solver_rel13" localSheetId="1" hidden="1">1</definedName>
    <definedName name="solver_rel13" localSheetId="2" hidden="1">1</definedName>
    <definedName name="solver_rel14" localSheetId="3" hidden="1">3</definedName>
    <definedName name="solver_rel14" localSheetId="4" hidden="1">1</definedName>
    <definedName name="solver_rel14" localSheetId="0" hidden="1">3</definedName>
    <definedName name="solver_rel14" localSheetId="1" hidden="1">3</definedName>
    <definedName name="solver_rel14" localSheetId="2" hidden="1">3</definedName>
    <definedName name="solver_rel15" localSheetId="3" hidden="1">1</definedName>
    <definedName name="solver_rel15" localSheetId="4" hidden="1">3</definedName>
    <definedName name="solver_rel15" localSheetId="0" hidden="1">1</definedName>
    <definedName name="solver_rel15" localSheetId="1" hidden="1">1</definedName>
    <definedName name="solver_rel15" localSheetId="2" hidden="1">1</definedName>
    <definedName name="solver_rel16" localSheetId="3" hidden="1">1</definedName>
    <definedName name="solver_rel16" localSheetId="4" hidden="1">1</definedName>
    <definedName name="solver_rel16" localSheetId="0" hidden="1">1</definedName>
    <definedName name="solver_rel16" localSheetId="1" hidden="1">1</definedName>
    <definedName name="solver_rel16" localSheetId="2" hidden="1">1</definedName>
    <definedName name="solver_rel17" localSheetId="3" hidden="1">3</definedName>
    <definedName name="solver_rel17" localSheetId="4" hidden="1">1</definedName>
    <definedName name="solver_rel17" localSheetId="0" hidden="1">3</definedName>
    <definedName name="solver_rel17" localSheetId="1" hidden="1">3</definedName>
    <definedName name="solver_rel17" localSheetId="2" hidden="1">3</definedName>
    <definedName name="solver_rel18" localSheetId="3" hidden="1">1</definedName>
    <definedName name="solver_rel18" localSheetId="4" hidden="1">3</definedName>
    <definedName name="solver_rel18" localSheetId="0" hidden="1">1</definedName>
    <definedName name="solver_rel18" localSheetId="1" hidden="1">1</definedName>
    <definedName name="solver_rel18" localSheetId="2" hidden="1">1</definedName>
    <definedName name="solver_rel19" localSheetId="3" hidden="1">3</definedName>
    <definedName name="solver_rel19" localSheetId="4" hidden="1">1</definedName>
    <definedName name="solver_rel19" localSheetId="0" hidden="1">3</definedName>
    <definedName name="solver_rel19" localSheetId="1" hidden="1">3</definedName>
    <definedName name="solver_rel19" localSheetId="2" hidden="1">3</definedName>
    <definedName name="solver_rel2" localSheetId="3" hidden="1">1</definedName>
    <definedName name="solver_rel2" localSheetId="4" hidden="1">1</definedName>
    <definedName name="solver_rel2" localSheetId="0" hidden="1">1</definedName>
    <definedName name="solver_rel2" localSheetId="1" hidden="1">1</definedName>
    <definedName name="solver_rel2" localSheetId="2" hidden="1">1</definedName>
    <definedName name="solver_rel20" localSheetId="3" hidden="1">1</definedName>
    <definedName name="solver_rel20" localSheetId="4" hidden="1">3</definedName>
    <definedName name="solver_rel20" localSheetId="0" hidden="1">1</definedName>
    <definedName name="solver_rel20" localSheetId="1" hidden="1">1</definedName>
    <definedName name="solver_rel20" localSheetId="2" hidden="1">1</definedName>
    <definedName name="solver_rel21" localSheetId="3" hidden="1">3</definedName>
    <definedName name="solver_rel21" localSheetId="4" hidden="1">1</definedName>
    <definedName name="solver_rel21" localSheetId="0" hidden="1">3</definedName>
    <definedName name="solver_rel21" localSheetId="1" hidden="1">3</definedName>
    <definedName name="solver_rel21" localSheetId="2" hidden="1">3</definedName>
    <definedName name="solver_rel22" localSheetId="3" hidden="1">1</definedName>
    <definedName name="solver_rel22" localSheetId="4" hidden="1">3</definedName>
    <definedName name="solver_rel22" localSheetId="0" hidden="1">1</definedName>
    <definedName name="solver_rel22" localSheetId="1" hidden="1">1</definedName>
    <definedName name="solver_rel22" localSheetId="2" hidden="1">1</definedName>
    <definedName name="solver_rel23" localSheetId="3" hidden="1">1</definedName>
    <definedName name="solver_rel23" localSheetId="4" hidden="1">1</definedName>
    <definedName name="solver_rel23" localSheetId="0" hidden="1">1</definedName>
    <definedName name="solver_rel23" localSheetId="1" hidden="1">1</definedName>
    <definedName name="solver_rel23" localSheetId="2" hidden="1">1</definedName>
    <definedName name="solver_rel24" localSheetId="3" hidden="1">3</definedName>
    <definedName name="solver_rel24" localSheetId="4" hidden="1">1</definedName>
    <definedName name="solver_rel24" localSheetId="0" hidden="1">3</definedName>
    <definedName name="solver_rel24" localSheetId="1" hidden="1">3</definedName>
    <definedName name="solver_rel24" localSheetId="2" hidden="1">3</definedName>
    <definedName name="solver_rel25" localSheetId="3" hidden="1">1</definedName>
    <definedName name="solver_rel25" localSheetId="4" hidden="1">3</definedName>
    <definedName name="solver_rel25" localSheetId="0" hidden="1">1</definedName>
    <definedName name="solver_rel25" localSheetId="1" hidden="1">1</definedName>
    <definedName name="solver_rel25" localSheetId="2" hidden="1">1</definedName>
    <definedName name="solver_rel26" localSheetId="3" hidden="1">3</definedName>
    <definedName name="solver_rel26" localSheetId="4" hidden="1">1</definedName>
    <definedName name="solver_rel26" localSheetId="0" hidden="1">3</definedName>
    <definedName name="solver_rel26" localSheetId="1" hidden="1">3</definedName>
    <definedName name="solver_rel26" localSheetId="2" hidden="1">3</definedName>
    <definedName name="solver_rel27" localSheetId="3" hidden="1">1</definedName>
    <definedName name="solver_rel27" localSheetId="4" hidden="1">3</definedName>
    <definedName name="solver_rel27" localSheetId="0" hidden="1">1</definedName>
    <definedName name="solver_rel27" localSheetId="1" hidden="1">1</definedName>
    <definedName name="solver_rel27" localSheetId="2" hidden="1">1</definedName>
    <definedName name="solver_rel28" localSheetId="3" hidden="1">3</definedName>
    <definedName name="solver_rel28" localSheetId="4" hidden="1">1</definedName>
    <definedName name="solver_rel28" localSheetId="0" hidden="1">3</definedName>
    <definedName name="solver_rel28" localSheetId="1" hidden="1">3</definedName>
    <definedName name="solver_rel28" localSheetId="2" hidden="1">3</definedName>
    <definedName name="solver_rel29" localSheetId="3" hidden="1">3</definedName>
    <definedName name="solver_rel29" localSheetId="4" hidden="1">3</definedName>
    <definedName name="solver_rel29" localSheetId="0" hidden="1">3</definedName>
    <definedName name="solver_rel29" localSheetId="1" hidden="1">3</definedName>
    <definedName name="solver_rel29" localSheetId="2" hidden="1">3</definedName>
    <definedName name="solver_rel3" localSheetId="3" hidden="1">3</definedName>
    <definedName name="solver_rel3" localSheetId="4" hidden="1">3</definedName>
    <definedName name="solver_rel3" localSheetId="0" hidden="1">3</definedName>
    <definedName name="solver_rel3" localSheetId="1" hidden="1">3</definedName>
    <definedName name="solver_rel3" localSheetId="2" hidden="1">3</definedName>
    <definedName name="solver_rel30" localSheetId="3" hidden="1">1</definedName>
    <definedName name="solver_rel30" localSheetId="4" hidden="1">3</definedName>
    <definedName name="solver_rel30" localSheetId="0" hidden="1">1</definedName>
    <definedName name="solver_rel30" localSheetId="1" hidden="1">1</definedName>
    <definedName name="solver_rel30" localSheetId="2" hidden="1">1</definedName>
    <definedName name="solver_rel31" localSheetId="3" hidden="1">1</definedName>
    <definedName name="solver_rel31" localSheetId="4" hidden="1">1</definedName>
    <definedName name="solver_rel31" localSheetId="0" hidden="1">3</definedName>
    <definedName name="solver_rel31" localSheetId="1" hidden="1">1</definedName>
    <definedName name="solver_rel31" localSheetId="2" hidden="1">1</definedName>
    <definedName name="solver_rel32" localSheetId="3" hidden="1">3</definedName>
    <definedName name="solver_rel32" localSheetId="4" hidden="1">1</definedName>
    <definedName name="solver_rel32" localSheetId="0" hidden="1">1</definedName>
    <definedName name="solver_rel32" localSheetId="1" hidden="1">3</definedName>
    <definedName name="solver_rel32" localSheetId="2" hidden="1">3</definedName>
    <definedName name="solver_rel33" localSheetId="3" hidden="1">1</definedName>
    <definedName name="solver_rel33" localSheetId="4" hidden="1">3</definedName>
    <definedName name="solver_rel33" localSheetId="0" hidden="1">3</definedName>
    <definedName name="solver_rel33" localSheetId="1" hidden="1">1</definedName>
    <definedName name="solver_rel33" localSheetId="2" hidden="1">1</definedName>
    <definedName name="solver_rel34" localSheetId="3" hidden="1">3</definedName>
    <definedName name="solver_rel34" localSheetId="4" hidden="1">1</definedName>
    <definedName name="solver_rel34" localSheetId="0" hidden="1">1</definedName>
    <definedName name="solver_rel34" localSheetId="1" hidden="1">3</definedName>
    <definedName name="solver_rel34" localSheetId="2" hidden="1">3</definedName>
    <definedName name="solver_rel35" localSheetId="3" hidden="1">1</definedName>
    <definedName name="solver_rel35" localSheetId="4" hidden="1">3</definedName>
    <definedName name="solver_rel35" localSheetId="0" hidden="1">3</definedName>
    <definedName name="solver_rel35" localSheetId="1" hidden="1">1</definedName>
    <definedName name="solver_rel35" localSheetId="2" hidden="1">1</definedName>
    <definedName name="solver_rel36" localSheetId="3" hidden="1">3</definedName>
    <definedName name="solver_rel36" localSheetId="4" hidden="1">1</definedName>
    <definedName name="solver_rel36" localSheetId="0" hidden="1">1</definedName>
    <definedName name="solver_rel36" localSheetId="1" hidden="1">3</definedName>
    <definedName name="solver_rel36" localSheetId="2" hidden="1">3</definedName>
    <definedName name="solver_rel37" localSheetId="3" hidden="1">1</definedName>
    <definedName name="solver_rel37" localSheetId="4" hidden="1">3</definedName>
    <definedName name="solver_rel37" localSheetId="0" hidden="1">3</definedName>
    <definedName name="solver_rel37" localSheetId="1" hidden="1">1</definedName>
    <definedName name="solver_rel37" localSheetId="2" hidden="1">1</definedName>
    <definedName name="solver_rel38" localSheetId="3" hidden="1">3</definedName>
    <definedName name="solver_rel38" localSheetId="4" hidden="1">1</definedName>
    <definedName name="solver_rel38" localSheetId="0" hidden="1">1</definedName>
    <definedName name="solver_rel38" localSheetId="1" hidden="1">3</definedName>
    <definedName name="solver_rel38" localSheetId="2" hidden="1">3</definedName>
    <definedName name="solver_rel39" localSheetId="3" hidden="1">1</definedName>
    <definedName name="solver_rel39" localSheetId="4" hidden="1">3</definedName>
    <definedName name="solver_rel39" localSheetId="0" hidden="1">3</definedName>
    <definedName name="solver_rel39" localSheetId="1" hidden="1">1</definedName>
    <definedName name="solver_rel39" localSheetId="2" hidden="1">1</definedName>
    <definedName name="solver_rel4" localSheetId="3" hidden="1">1</definedName>
    <definedName name="solver_rel4" localSheetId="4" hidden="1">1</definedName>
    <definedName name="solver_rel4" localSheetId="0" hidden="1">1</definedName>
    <definedName name="solver_rel4" localSheetId="1" hidden="1">1</definedName>
    <definedName name="solver_rel4" localSheetId="2" hidden="1">1</definedName>
    <definedName name="solver_rel40" localSheetId="3" hidden="1">3</definedName>
    <definedName name="solver_rel40" localSheetId="4" hidden="1">1</definedName>
    <definedName name="solver_rel40" localSheetId="0" hidden="1">1</definedName>
    <definedName name="solver_rel40" localSheetId="1" hidden="1">3</definedName>
    <definedName name="solver_rel40" localSheetId="2" hidden="1">3</definedName>
    <definedName name="solver_rel41" localSheetId="3" hidden="1">1</definedName>
    <definedName name="solver_rel41" localSheetId="4" hidden="1">3</definedName>
    <definedName name="solver_rel41" localSheetId="0" hidden="1">3</definedName>
    <definedName name="solver_rel41" localSheetId="1" hidden="1">1</definedName>
    <definedName name="solver_rel41" localSheetId="2" hidden="1">1</definedName>
    <definedName name="solver_rel42" localSheetId="3" hidden="1">3</definedName>
    <definedName name="solver_rel42" localSheetId="4" hidden="1">1</definedName>
    <definedName name="solver_rel42" localSheetId="0" hidden="1">3</definedName>
    <definedName name="solver_rel42" localSheetId="1" hidden="1">3</definedName>
    <definedName name="solver_rel42" localSheetId="2" hidden="1">3</definedName>
    <definedName name="solver_rel43" localSheetId="3" hidden="1">1</definedName>
    <definedName name="solver_rel43" localSheetId="4" hidden="1">3</definedName>
    <definedName name="solver_rel44" localSheetId="3" hidden="1">3</definedName>
    <definedName name="solver_rel45" localSheetId="3" hidden="1">3</definedName>
    <definedName name="solver_rel46" localSheetId="3" hidden="1">3</definedName>
    <definedName name="solver_rel47" localSheetId="3" hidden="1">3</definedName>
    <definedName name="solver_rel48" localSheetId="3" hidden="1">3</definedName>
    <definedName name="solver_rel49" localSheetId="3" hidden="1">1</definedName>
    <definedName name="solver_rel5" localSheetId="3" hidden="1">3</definedName>
    <definedName name="solver_rel5" localSheetId="4" hidden="1">3</definedName>
    <definedName name="solver_rel5" localSheetId="0" hidden="1">3</definedName>
    <definedName name="solver_rel5" localSheetId="1" hidden="1">3</definedName>
    <definedName name="solver_rel5" localSheetId="2" hidden="1">3</definedName>
    <definedName name="solver_rel50" localSheetId="3" hidden="1">1</definedName>
    <definedName name="solver_rel51" localSheetId="3" hidden="1">3</definedName>
    <definedName name="solver_rel52" localSheetId="3" hidden="1">1</definedName>
    <definedName name="solver_rel53" localSheetId="3" hidden="1">3</definedName>
    <definedName name="solver_rel54" localSheetId="3" hidden="1">1</definedName>
    <definedName name="solver_rel55" localSheetId="3" hidden="1">3</definedName>
    <definedName name="solver_rel56" localSheetId="3" hidden="1">1</definedName>
    <definedName name="solver_rel57" localSheetId="3" hidden="1">1</definedName>
    <definedName name="solver_rel58" localSheetId="3" hidden="1">3</definedName>
    <definedName name="solver_rel59" localSheetId="3" hidden="1">3</definedName>
    <definedName name="solver_rel6" localSheetId="3" hidden="1">1</definedName>
    <definedName name="solver_rel6" localSheetId="4" hidden="1">1</definedName>
    <definedName name="solver_rel6" localSheetId="0" hidden="1">1</definedName>
    <definedName name="solver_rel6" localSheetId="1" hidden="1">1</definedName>
    <definedName name="solver_rel6" localSheetId="2" hidden="1">1</definedName>
    <definedName name="solver_rel60" localSheetId="3" hidden="1">1</definedName>
    <definedName name="solver_rel61" localSheetId="3" hidden="1">3</definedName>
    <definedName name="solver_rel62" localSheetId="3" hidden="1">1</definedName>
    <definedName name="solver_rel63" localSheetId="3" hidden="1">1</definedName>
    <definedName name="solver_rel64" localSheetId="3" hidden="1">1</definedName>
    <definedName name="solver_rel65" localSheetId="3" hidden="1">1</definedName>
    <definedName name="solver_rel66" localSheetId="3" hidden="1">1</definedName>
    <definedName name="solver_rel67" localSheetId="3" hidden="1">3</definedName>
    <definedName name="solver_rel68" localSheetId="3" hidden="1">1</definedName>
    <definedName name="solver_rel69" localSheetId="3" hidden="1">3</definedName>
    <definedName name="solver_rel7" localSheetId="3" hidden="1">3</definedName>
    <definedName name="solver_rel7" localSheetId="4" hidden="1">3</definedName>
    <definedName name="solver_rel7" localSheetId="0" hidden="1">3</definedName>
    <definedName name="solver_rel7" localSheetId="1" hidden="1">3</definedName>
    <definedName name="solver_rel7" localSheetId="2" hidden="1">3</definedName>
    <definedName name="solver_rel70" localSheetId="3" hidden="1">3</definedName>
    <definedName name="solver_rel71" localSheetId="3" hidden="1">1</definedName>
    <definedName name="solver_rel72" localSheetId="3" hidden="1">3</definedName>
    <definedName name="solver_rel73" localSheetId="3" hidden="1">1</definedName>
    <definedName name="solver_rel74" localSheetId="3" hidden="1">3</definedName>
    <definedName name="solver_rel75" localSheetId="3" hidden="1">1</definedName>
    <definedName name="solver_rel76" localSheetId="3" hidden="1">3</definedName>
    <definedName name="solver_rel77" localSheetId="3" hidden="1">1</definedName>
    <definedName name="solver_rel78" localSheetId="3" hidden="1">3</definedName>
    <definedName name="solver_rel79" localSheetId="3" hidden="1">1</definedName>
    <definedName name="solver_rel8" localSheetId="3" hidden="1">1</definedName>
    <definedName name="solver_rel8" localSheetId="4" hidden="1">1</definedName>
    <definedName name="solver_rel8" localSheetId="0" hidden="1">1</definedName>
    <definedName name="solver_rel8" localSheetId="1" hidden="1">1</definedName>
    <definedName name="solver_rel8" localSheetId="2" hidden="1">1</definedName>
    <definedName name="solver_rel80" localSheetId="3" hidden="1">3</definedName>
    <definedName name="solver_rel81" localSheetId="3" hidden="1">3</definedName>
    <definedName name="solver_rel82" localSheetId="3" hidden="1">1</definedName>
    <definedName name="solver_rel83" localSheetId="3" hidden="1">1</definedName>
    <definedName name="solver_rel84" localSheetId="3" hidden="1">1</definedName>
    <definedName name="solver_rel85" localSheetId="3" hidden="1">1</definedName>
    <definedName name="solver_rel86" localSheetId="3" hidden="1">3</definedName>
    <definedName name="solver_rel87" localSheetId="3" hidden="1">1</definedName>
    <definedName name="solver_rel88" localSheetId="3" hidden="1">1</definedName>
    <definedName name="solver_rel89" localSheetId="3" hidden="1">3</definedName>
    <definedName name="solver_rel9" localSheetId="3" hidden="1">1</definedName>
    <definedName name="solver_rel9" localSheetId="4" hidden="1">1</definedName>
    <definedName name="solver_rel9" localSheetId="0" hidden="1">1</definedName>
    <definedName name="solver_rel9" localSheetId="1" hidden="1">1</definedName>
    <definedName name="solver_rel9" localSheetId="2" hidden="1">1</definedName>
    <definedName name="solver_rel90" localSheetId="3" hidden="1">1</definedName>
    <definedName name="solver_rel91" localSheetId="3" hidden="1">3</definedName>
    <definedName name="solver_rel92" localSheetId="3" hidden="1">1</definedName>
    <definedName name="solver_rel93" localSheetId="3" hidden="1">3</definedName>
    <definedName name="solver_rel94" localSheetId="3" hidden="1">1</definedName>
    <definedName name="solver_rel95" localSheetId="3" hidden="1">3</definedName>
    <definedName name="solver_rel96" localSheetId="3" hidden="1">3</definedName>
    <definedName name="solver_rel97" localSheetId="3" hidden="1">1</definedName>
    <definedName name="solver_rel98" localSheetId="3" hidden="1">1</definedName>
    <definedName name="solver_rel99" localSheetId="3" hidden="1">1</definedName>
    <definedName name="solver_rhs1" localSheetId="3" hidden="1">'pH 10'!$G$3</definedName>
    <definedName name="solver_rhs1" localSheetId="4" hidden="1">260</definedName>
    <definedName name="solver_rhs1" localSheetId="0" hidden="1">'pH 7'!$G$3</definedName>
    <definedName name="solver_rhs1" localSheetId="1" hidden="1">260</definedName>
    <definedName name="solver_rhs1" localSheetId="2" hidden="1">'pH 9'!$G$3</definedName>
    <definedName name="solver_rhs10" localSheetId="3" hidden="1">275</definedName>
    <definedName name="solver_rhs10" localSheetId="4" hidden="1">275</definedName>
    <definedName name="solver_rhs10" localSheetId="0" hidden="1">275</definedName>
    <definedName name="solver_rhs10" localSheetId="1" hidden="1">275</definedName>
    <definedName name="solver_rhs10" localSheetId="2" hidden="1">275</definedName>
    <definedName name="solver_rhs100" localSheetId="3" hidden="1">275</definedName>
    <definedName name="solver_rhs101" localSheetId="3" hidden="1">275</definedName>
    <definedName name="solver_rhs102" localSheetId="3" hidden="1">275</definedName>
    <definedName name="solver_rhs103" localSheetId="3" hidden="1">295</definedName>
    <definedName name="solver_rhs104" localSheetId="3" hidden="1">295</definedName>
    <definedName name="solver_rhs105" localSheetId="3" hidden="1">295</definedName>
    <definedName name="solver_rhs106" localSheetId="3" hidden="1">'pH 10'!$K$4</definedName>
    <definedName name="solver_rhs107" localSheetId="3" hidden="1">4</definedName>
    <definedName name="solver_rhs108" localSheetId="3" hidden="1">'pH 10'!$K$4</definedName>
    <definedName name="solver_rhs109" localSheetId="3" hidden="1">'pH 10'!$K$4</definedName>
    <definedName name="solver_rhs11" localSheetId="3" hidden="1">1.5</definedName>
    <definedName name="solver_rhs11" localSheetId="4" hidden="1">1.5</definedName>
    <definedName name="solver_rhs11" localSheetId="0" hidden="1">0.5</definedName>
    <definedName name="solver_rhs11" localSheetId="1" hidden="1">1.5</definedName>
    <definedName name="solver_rhs11" localSheetId="2" hidden="1">1.5</definedName>
    <definedName name="solver_rhs110" localSheetId="3" hidden="1">4</definedName>
    <definedName name="solver_rhs111" localSheetId="3" hidden="1">4</definedName>
    <definedName name="solver_rhs112" localSheetId="3" hidden="1">15</definedName>
    <definedName name="solver_rhs113" localSheetId="3" hidden="1">0.15</definedName>
    <definedName name="solver_rhs114" localSheetId="3" hidden="1">15</definedName>
    <definedName name="solver_rhs115" localSheetId="3" hidden="1">0.15</definedName>
    <definedName name="solver_rhs116" localSheetId="3" hidden="1">15</definedName>
    <definedName name="solver_rhs117" localSheetId="3" hidden="1">0.15</definedName>
    <definedName name="solver_rhs118" localSheetId="3" hidden="1">3</definedName>
    <definedName name="solver_rhs119" localSheetId="3" hidden="1">3</definedName>
    <definedName name="solver_rhs12" localSheetId="3" hidden="1">0.05</definedName>
    <definedName name="solver_rhs12" localSheetId="4" hidden="1">0.05</definedName>
    <definedName name="solver_rhs12" localSheetId="0" hidden="1">0.05</definedName>
    <definedName name="solver_rhs12" localSheetId="1" hidden="1">0.05</definedName>
    <definedName name="solver_rhs12" localSheetId="2" hidden="1">0.05</definedName>
    <definedName name="solver_rhs120" localSheetId="3" hidden="1">3</definedName>
    <definedName name="solver_rhs121" localSheetId="3" hidden="1">'pH 10'!$G$4</definedName>
    <definedName name="solver_rhs122" localSheetId="3" hidden="1">260</definedName>
    <definedName name="solver_rhs123" localSheetId="3" hidden="1">240</definedName>
    <definedName name="solver_rhs124" localSheetId="3" hidden="1">240</definedName>
    <definedName name="solver_rhs125" localSheetId="3" hidden="1">260</definedName>
    <definedName name="solver_rhs126" localSheetId="3" hidden="1">260</definedName>
    <definedName name="solver_rhs13" localSheetId="3" hidden="1">75</definedName>
    <definedName name="solver_rhs13" localSheetId="4" hidden="1">'pH 12'!$K$5</definedName>
    <definedName name="solver_rhs13" localSheetId="0" hidden="1">40</definedName>
    <definedName name="solver_rhs13" localSheetId="1" hidden="1">75</definedName>
    <definedName name="solver_rhs13" localSheetId="2" hidden="1">75</definedName>
    <definedName name="solver_rhs14" localSheetId="3" hidden="1">5</definedName>
    <definedName name="solver_rhs14" localSheetId="4" hidden="1">75</definedName>
    <definedName name="solver_rhs14" localSheetId="0" hidden="1">5</definedName>
    <definedName name="solver_rhs14" localSheetId="1" hidden="1">5</definedName>
    <definedName name="solver_rhs14" localSheetId="2" hidden="1">5</definedName>
    <definedName name="solver_rhs15" localSheetId="3" hidden="1">'pH 10'!$O$3</definedName>
    <definedName name="solver_rhs15" localSheetId="4" hidden="1">5</definedName>
    <definedName name="solver_rhs15" localSheetId="0" hidden="1">'pH 7'!$O$3</definedName>
    <definedName name="solver_rhs15" localSheetId="1" hidden="1">'pH 8'!$O$3</definedName>
    <definedName name="solver_rhs15" localSheetId="2" hidden="1">'pH 9'!$O$3</definedName>
    <definedName name="solver_rhs16" localSheetId="3" hidden="1">305</definedName>
    <definedName name="solver_rhs16" localSheetId="4" hidden="1">'pH 12'!$O$3</definedName>
    <definedName name="solver_rhs16" localSheetId="0" hidden="1">305</definedName>
    <definedName name="solver_rhs16" localSheetId="1" hidden="1">305</definedName>
    <definedName name="solver_rhs16" localSheetId="2" hidden="1">305</definedName>
    <definedName name="solver_rhs17" localSheetId="3" hidden="1">280</definedName>
    <definedName name="solver_rhs17" localSheetId="4" hidden="1">310</definedName>
    <definedName name="solver_rhs17" localSheetId="0" hidden="1">280</definedName>
    <definedName name="solver_rhs17" localSheetId="1" hidden="1">280</definedName>
    <definedName name="solver_rhs17" localSheetId="2" hidden="1">280</definedName>
    <definedName name="solver_rhs18" localSheetId="3" hidden="1">1.5</definedName>
    <definedName name="solver_rhs18" localSheetId="4" hidden="1">280</definedName>
    <definedName name="solver_rhs18" localSheetId="0" hidden="1">0.6</definedName>
    <definedName name="solver_rhs18" localSheetId="1" hidden="1">1.5</definedName>
    <definedName name="solver_rhs18" localSheetId="2" hidden="1">1.5</definedName>
    <definedName name="solver_rhs19" localSheetId="3" hidden="1">0.05</definedName>
    <definedName name="solver_rhs19" localSheetId="4" hidden="1">1.5</definedName>
    <definedName name="solver_rhs19" localSheetId="0" hidden="1">0.1</definedName>
    <definedName name="solver_rhs19" localSheetId="1" hidden="1">0.05</definedName>
    <definedName name="solver_rhs19" localSheetId="2" hidden="1">0.05</definedName>
    <definedName name="solver_rhs2" localSheetId="3" hidden="1">265</definedName>
    <definedName name="solver_rhs2" localSheetId="4" hidden="1">'pH 12'!$G$3</definedName>
    <definedName name="solver_rhs2" localSheetId="0" hidden="1">260</definedName>
    <definedName name="solver_rhs2" localSheetId="1" hidden="1">'pH 8'!$G$3</definedName>
    <definedName name="solver_rhs2" localSheetId="2" hidden="1">260</definedName>
    <definedName name="solver_rhs20" localSheetId="3" hidden="1">75</definedName>
    <definedName name="solver_rhs20" localSheetId="4" hidden="1">0.05</definedName>
    <definedName name="solver_rhs20" localSheetId="0" hidden="1">50</definedName>
    <definedName name="solver_rhs20" localSheetId="1" hidden="1">75</definedName>
    <definedName name="solver_rhs20" localSheetId="2" hidden="1">75</definedName>
    <definedName name="solver_rhs21" localSheetId="3" hidden="1">7</definedName>
    <definedName name="solver_rhs21" localSheetId="4" hidden="1">100</definedName>
    <definedName name="solver_rhs21" localSheetId="0" hidden="1">15</definedName>
    <definedName name="solver_rhs21" localSheetId="1" hidden="1">7</definedName>
    <definedName name="solver_rhs21" localSheetId="2" hidden="1">7</definedName>
    <definedName name="solver_rhs22" localSheetId="3" hidden="1">'pH 10'!$S$3</definedName>
    <definedName name="solver_rhs22" localSheetId="4" hidden="1">7</definedName>
    <definedName name="solver_rhs22" localSheetId="0" hidden="1">'pH 7'!$S$3</definedName>
    <definedName name="solver_rhs22" localSheetId="1" hidden="1">'pH 8'!$S$3</definedName>
    <definedName name="solver_rhs22" localSheetId="2" hidden="1">'pH 9'!$S$3</definedName>
    <definedName name="solver_rhs23" localSheetId="3" hidden="1">420</definedName>
    <definedName name="solver_rhs23" localSheetId="4" hidden="1">'pH 12'!$S$3</definedName>
    <definedName name="solver_rhs23" localSheetId="0" hidden="1">420</definedName>
    <definedName name="solver_rhs23" localSheetId="1" hidden="1">420</definedName>
    <definedName name="solver_rhs23" localSheetId="2" hidden="1">420</definedName>
    <definedName name="solver_rhs24" localSheetId="3" hidden="1">395</definedName>
    <definedName name="solver_rhs24" localSheetId="4" hidden="1">420</definedName>
    <definedName name="solver_rhs24" localSheetId="0" hidden="1">395</definedName>
    <definedName name="solver_rhs24" localSheetId="1" hidden="1">395</definedName>
    <definedName name="solver_rhs24" localSheetId="2" hidden="1">395</definedName>
    <definedName name="solver_rhs25" localSheetId="3" hidden="1">1.5</definedName>
    <definedName name="solver_rhs25" localSheetId="4" hidden="1">395</definedName>
    <definedName name="solver_rhs25" localSheetId="0" hidden="1">0.5</definedName>
    <definedName name="solver_rhs25" localSheetId="1" hidden="1">1.5</definedName>
    <definedName name="solver_rhs25" localSheetId="2" hidden="1">1.5</definedName>
    <definedName name="solver_rhs26" localSheetId="3" hidden="1">0.05</definedName>
    <definedName name="solver_rhs26" localSheetId="4" hidden="1">1.5</definedName>
    <definedName name="solver_rhs26" localSheetId="0" hidden="1">0.05</definedName>
    <definedName name="solver_rhs26" localSheetId="1" hidden="1">0.05</definedName>
    <definedName name="solver_rhs26" localSheetId="2" hidden="1">0.05</definedName>
    <definedName name="solver_rhs27" localSheetId="3" hidden="1">35</definedName>
    <definedName name="solver_rhs27" localSheetId="4" hidden="1">0.05</definedName>
    <definedName name="solver_rhs27" localSheetId="0" hidden="1">35</definedName>
    <definedName name="solver_rhs27" localSheetId="1" hidden="1">35</definedName>
    <definedName name="solver_rhs27" localSheetId="2" hidden="1">35</definedName>
    <definedName name="solver_rhs28" localSheetId="3" hidden="1">'pH 10'!$S$5</definedName>
    <definedName name="solver_rhs28" localSheetId="4" hidden="1">35</definedName>
    <definedName name="solver_rhs28" localSheetId="0" hidden="1">'pH 7'!$S$5</definedName>
    <definedName name="solver_rhs28" localSheetId="1" hidden="1">'pH 8'!$S$5</definedName>
    <definedName name="solver_rhs28" localSheetId="2" hidden="1">'pH 9'!$S$5</definedName>
    <definedName name="solver_rhs29" localSheetId="3" hidden="1">12</definedName>
    <definedName name="solver_rhs29" localSheetId="4" hidden="1">'pH 12'!$S$5</definedName>
    <definedName name="solver_rhs29" localSheetId="0" hidden="1">12</definedName>
    <definedName name="solver_rhs29" localSheetId="1" hidden="1">12</definedName>
    <definedName name="solver_rhs29" localSheetId="2" hidden="1">12</definedName>
    <definedName name="solver_rhs3" localSheetId="3" hidden="1">240</definedName>
    <definedName name="solver_rhs3" localSheetId="4" hidden="1">240</definedName>
    <definedName name="solver_rhs3" localSheetId="0" hidden="1">240</definedName>
    <definedName name="solver_rhs3" localSheetId="1" hidden="1">240</definedName>
    <definedName name="solver_rhs3" localSheetId="2" hidden="1">240</definedName>
    <definedName name="solver_rhs30" localSheetId="3" hidden="1">'pH 10'!$W$3</definedName>
    <definedName name="solver_rhs30" localSheetId="4" hidden="1">12</definedName>
    <definedName name="solver_rhs30" localSheetId="0" hidden="1">445</definedName>
    <definedName name="solver_rhs30" localSheetId="1" hidden="1">'pH 8'!$W$3</definedName>
    <definedName name="solver_rhs30" localSheetId="2" hidden="1">'pH 9'!$W$3</definedName>
    <definedName name="solver_rhs31" localSheetId="3" hidden="1">445</definedName>
    <definedName name="solver_rhs31" localSheetId="4" hidden="1">'pH 12'!$W$3</definedName>
    <definedName name="solver_rhs31" localSheetId="0" hidden="1">420</definedName>
    <definedName name="solver_rhs31" localSheetId="1" hidden="1">445</definedName>
    <definedName name="solver_rhs31" localSheetId="2" hidden="1">445</definedName>
    <definedName name="solver_rhs32" localSheetId="3" hidden="1">420</definedName>
    <definedName name="solver_rhs32" localSheetId="4" hidden="1">445</definedName>
    <definedName name="solver_rhs32" localSheetId="0" hidden="1">0.5</definedName>
    <definedName name="solver_rhs32" localSheetId="1" hidden="1">420</definedName>
    <definedName name="solver_rhs32" localSheetId="2" hidden="1">420</definedName>
    <definedName name="solver_rhs33" localSheetId="3" hidden="1">1.5</definedName>
    <definedName name="solver_rhs33" localSheetId="4" hidden="1">420</definedName>
    <definedName name="solver_rhs33" localSheetId="0" hidden="1">0.1</definedName>
    <definedName name="solver_rhs33" localSheetId="1" hidden="1">1.5</definedName>
    <definedName name="solver_rhs33" localSheetId="2" hidden="1">1.5</definedName>
    <definedName name="solver_rhs34" localSheetId="3" hidden="1">0.05</definedName>
    <definedName name="solver_rhs34" localSheetId="4" hidden="1">1.5</definedName>
    <definedName name="solver_rhs34" localSheetId="0" hidden="1">30</definedName>
    <definedName name="solver_rhs34" localSheetId="1" hidden="1">0.05</definedName>
    <definedName name="solver_rhs34" localSheetId="2" hidden="1">0.05</definedName>
    <definedName name="solver_rhs35" localSheetId="3" hidden="1">30</definedName>
    <definedName name="solver_rhs35" localSheetId="4" hidden="1">0.05</definedName>
    <definedName name="solver_rhs35" localSheetId="0" hidden="1">5</definedName>
    <definedName name="solver_rhs35" localSheetId="1" hidden="1">30</definedName>
    <definedName name="solver_rhs35" localSheetId="2" hidden="1">30</definedName>
    <definedName name="solver_rhs36" localSheetId="3" hidden="1">5</definedName>
    <definedName name="solver_rhs36" localSheetId="4" hidden="1">30</definedName>
    <definedName name="solver_rhs36" localSheetId="0" hidden="1">500</definedName>
    <definedName name="solver_rhs36" localSheetId="1" hidden="1">5</definedName>
    <definedName name="solver_rhs36" localSheetId="2" hidden="1">5</definedName>
    <definedName name="solver_rhs37" localSheetId="3" hidden="1">500</definedName>
    <definedName name="solver_rhs37" localSheetId="4" hidden="1">5</definedName>
    <definedName name="solver_rhs37" localSheetId="0" hidden="1">430</definedName>
    <definedName name="solver_rhs37" localSheetId="1" hidden="1">500</definedName>
    <definedName name="solver_rhs37" localSheetId="2" hidden="1">500</definedName>
    <definedName name="solver_rhs38" localSheetId="3" hidden="1">430</definedName>
    <definedName name="solver_rhs38" localSheetId="4" hidden="1">500</definedName>
    <definedName name="solver_rhs38" localSheetId="0" hidden="1">0.3</definedName>
    <definedName name="solver_rhs38" localSheetId="1" hidden="1">430</definedName>
    <definedName name="solver_rhs38" localSheetId="2" hidden="1">430</definedName>
    <definedName name="solver_rhs39" localSheetId="3" hidden="1">0.5</definedName>
    <definedName name="solver_rhs39" localSheetId="4" hidden="1">430</definedName>
    <definedName name="solver_rhs39" localSheetId="0" hidden="1">0.03</definedName>
    <definedName name="solver_rhs39" localSheetId="1" hidden="1">0.5</definedName>
    <definedName name="solver_rhs39" localSheetId="2" hidden="1">0.5</definedName>
    <definedName name="solver_rhs4" localSheetId="3" hidden="1">5</definedName>
    <definedName name="solver_rhs4" localSheetId="4" hidden="1">5</definedName>
    <definedName name="solver_rhs4" localSheetId="0" hidden="1">0.6</definedName>
    <definedName name="solver_rhs4" localSheetId="1" hidden="1">3</definedName>
    <definedName name="solver_rhs4" localSheetId="2" hidden="1">5</definedName>
    <definedName name="solver_rhs40" localSheetId="3" hidden="1">0.03</definedName>
    <definedName name="solver_rhs40" localSheetId="4" hidden="1">0.5</definedName>
    <definedName name="solver_rhs40" localSheetId="0" hidden="1">80</definedName>
    <definedName name="solver_rhs40" localSheetId="1" hidden="1">0.03</definedName>
    <definedName name="solver_rhs40" localSheetId="2" hidden="1">0.03</definedName>
    <definedName name="solver_rhs41" localSheetId="3" hidden="1">80</definedName>
    <definedName name="solver_rhs41" localSheetId="4" hidden="1">0.03</definedName>
    <definedName name="solver_rhs41" localSheetId="0" hidden="1">30</definedName>
    <definedName name="solver_rhs41" localSheetId="1" hidden="1">80</definedName>
    <definedName name="solver_rhs41" localSheetId="2" hidden="1">80</definedName>
    <definedName name="solver_rhs42" localSheetId="3" hidden="1">30</definedName>
    <definedName name="solver_rhs42" localSheetId="4" hidden="1">80</definedName>
    <definedName name="solver_rhs42" localSheetId="0" hidden="1">30</definedName>
    <definedName name="solver_rhs42" localSheetId="1" hidden="1">30</definedName>
    <definedName name="solver_rhs42" localSheetId="2" hidden="1">30</definedName>
    <definedName name="solver_rhs43" localSheetId="3" hidden="1">'pH 10'!$W$4</definedName>
    <definedName name="solver_rhs43" localSheetId="4" hidden="1">30</definedName>
    <definedName name="solver_rhs44" localSheetId="3" hidden="1">'pH 10'!$S$6</definedName>
    <definedName name="solver_rhs45" localSheetId="3" hidden="1">12</definedName>
    <definedName name="solver_rhs46" localSheetId="3" hidden="1">'pH 10'!$S$6</definedName>
    <definedName name="solver_rhs47" localSheetId="3" hidden="1">12</definedName>
    <definedName name="solver_rhs48" localSheetId="3" hidden="1">'pH 10'!$S$6</definedName>
    <definedName name="solver_rhs49" localSheetId="3" hidden="1">35</definedName>
    <definedName name="solver_rhs5" localSheetId="3" hidden="1">0.15</definedName>
    <definedName name="solver_rhs5" localSheetId="4" hidden="1">0.15</definedName>
    <definedName name="solver_rhs5" localSheetId="0" hidden="1">0.15</definedName>
    <definedName name="solver_rhs5" localSheetId="1" hidden="1">0.15</definedName>
    <definedName name="solver_rhs5" localSheetId="2" hidden="1">0.15</definedName>
    <definedName name="solver_rhs50" localSheetId="3" hidden="1">35</definedName>
    <definedName name="solver_rhs51" localSheetId="3" hidden="1">0.05</definedName>
    <definedName name="solver_rhs52" localSheetId="3" hidden="1">35</definedName>
    <definedName name="solver_rhs53" localSheetId="3" hidden="1">0.05</definedName>
    <definedName name="solver_rhs54" localSheetId="3" hidden="1">0.5</definedName>
    <definedName name="solver_rhs55" localSheetId="3" hidden="1">0.05</definedName>
    <definedName name="solver_rhs56" localSheetId="3" hidden="1">0.5</definedName>
    <definedName name="solver_rhs57" localSheetId="3" hidden="1">0.5</definedName>
    <definedName name="solver_rhs58" localSheetId="3" hidden="1">395</definedName>
    <definedName name="solver_rhs59" localSheetId="3" hidden="1">395</definedName>
    <definedName name="solver_rhs6" localSheetId="3" hidden="1">15</definedName>
    <definedName name="solver_rhs6" localSheetId="4" hidden="1">15</definedName>
    <definedName name="solver_rhs6" localSheetId="0" hidden="1">15</definedName>
    <definedName name="solver_rhs6" localSheetId="1" hidden="1">15</definedName>
    <definedName name="solver_rhs6" localSheetId="2" hidden="1">15</definedName>
    <definedName name="solver_rhs60" localSheetId="3" hidden="1">420</definedName>
    <definedName name="solver_rhs61" localSheetId="3" hidden="1">395</definedName>
    <definedName name="solver_rhs62" localSheetId="3" hidden="1">'pH 10'!$S$4</definedName>
    <definedName name="solver_rhs63" localSheetId="3" hidden="1">420</definedName>
    <definedName name="solver_rhs64" localSheetId="3" hidden="1">'pH 10'!$S$4</definedName>
    <definedName name="solver_rhs65" localSheetId="3" hidden="1">420</definedName>
    <definedName name="solver_rhs66" localSheetId="3" hidden="1">'pH 10'!$S$4</definedName>
    <definedName name="solver_rhs67" localSheetId="3" hidden="1">7</definedName>
    <definedName name="solver_rhs68" localSheetId="3" hidden="1">75</definedName>
    <definedName name="solver_rhs69" localSheetId="3" hidden="1">7</definedName>
    <definedName name="solver_rhs7" localSheetId="3" hidden="1">4</definedName>
    <definedName name="solver_rhs7" localSheetId="4" hidden="1">4</definedName>
    <definedName name="solver_rhs7" localSheetId="0" hidden="1">4</definedName>
    <definedName name="solver_rhs7" localSheetId="1" hidden="1">4</definedName>
    <definedName name="solver_rhs7" localSheetId="2" hidden="1">4</definedName>
    <definedName name="solver_rhs70" localSheetId="3" hidden="1">7</definedName>
    <definedName name="solver_rhs71" localSheetId="3" hidden="1">75</definedName>
    <definedName name="solver_rhs72" localSheetId="3" hidden="1">0.1</definedName>
    <definedName name="solver_rhs73" localSheetId="3" hidden="1">75</definedName>
    <definedName name="solver_rhs74" localSheetId="3" hidden="1">0.1</definedName>
    <definedName name="solver_rhs75" localSheetId="3" hidden="1">1.5</definedName>
    <definedName name="solver_rhs76" localSheetId="3" hidden="1">0.1</definedName>
    <definedName name="solver_rhs77" localSheetId="3" hidden="1">1.5</definedName>
    <definedName name="solver_rhs78" localSheetId="3" hidden="1">280</definedName>
    <definedName name="solver_rhs79" localSheetId="3" hidden="1">1.5</definedName>
    <definedName name="solver_rhs8" localSheetId="3" hidden="1">'pH 10'!$K$3</definedName>
    <definedName name="solver_rhs8" localSheetId="4" hidden="1">'pH 12'!$K$3</definedName>
    <definedName name="solver_rhs8" localSheetId="0" hidden="1">'pH 7'!$K$3</definedName>
    <definedName name="solver_rhs8" localSheetId="1" hidden="1">'pH 8'!$K$3</definedName>
    <definedName name="solver_rhs8" localSheetId="2" hidden="1">'pH 9'!$K$3</definedName>
    <definedName name="solver_rhs80" localSheetId="3" hidden="1">280</definedName>
    <definedName name="solver_rhs81" localSheetId="3" hidden="1">280</definedName>
    <definedName name="solver_rhs82" localSheetId="3" hidden="1">305</definedName>
    <definedName name="solver_rhs83" localSheetId="3" hidden="1">305</definedName>
    <definedName name="solver_rhs84" localSheetId="3" hidden="1">'pH 10'!$O$4</definedName>
    <definedName name="solver_rhs85" localSheetId="3" hidden="1">305</definedName>
    <definedName name="solver_rhs86" localSheetId="3" hidden="1">5</definedName>
    <definedName name="solver_rhs87" localSheetId="3" hidden="1">'pH 10'!$O$4</definedName>
    <definedName name="solver_rhs88" localSheetId="3" hidden="1">'pH 10'!$O$4</definedName>
    <definedName name="solver_rhs89" localSheetId="3" hidden="1">5</definedName>
    <definedName name="solver_rhs9" localSheetId="3" hidden="1">295</definedName>
    <definedName name="solver_rhs9" localSheetId="4" hidden="1">300</definedName>
    <definedName name="solver_rhs9" localSheetId="0" hidden="1">295</definedName>
    <definedName name="solver_rhs9" localSheetId="1" hidden="1">295</definedName>
    <definedName name="solver_rhs9" localSheetId="2" hidden="1">295</definedName>
    <definedName name="solver_rhs90" localSheetId="3" hidden="1">75</definedName>
    <definedName name="solver_rhs91" localSheetId="3" hidden="1">5</definedName>
    <definedName name="solver_rhs92" localSheetId="3" hidden="1">75</definedName>
    <definedName name="solver_rhs93" localSheetId="3" hidden="1">0.05</definedName>
    <definedName name="solver_rhs94" localSheetId="3" hidden="1">75</definedName>
    <definedName name="solver_rhs95" localSheetId="3" hidden="1">0.05</definedName>
    <definedName name="solver_rhs96" localSheetId="3" hidden="1">0.05</definedName>
    <definedName name="solver_rhs97" localSheetId="3" hidden="1">1.5</definedName>
    <definedName name="solver_rhs98" localSheetId="3" hidden="1">1.5</definedName>
    <definedName name="solver_rhs99" localSheetId="3" hidden="1">1.5</definedName>
    <definedName name="solver_rlx" localSheetId="3" hidden="1">2</definedName>
    <definedName name="solver_rlx" localSheetId="4" hidden="1">2</definedName>
    <definedName name="solver_rlx" localSheetId="0" hidden="1">2</definedName>
    <definedName name="solver_rlx" localSheetId="1" hidden="1">2</definedName>
    <definedName name="solver_rlx" localSheetId="2" hidden="1">2</definedName>
    <definedName name="solver_rsd" localSheetId="4" hidden="1">0</definedName>
    <definedName name="solver_rsd" localSheetId="2" hidden="1">0</definedName>
    <definedName name="solver_scl" localSheetId="3" hidden="1">1</definedName>
    <definedName name="solver_scl" localSheetId="4" hidden="1">1</definedName>
    <definedName name="solver_scl" localSheetId="0" hidden="1">1</definedName>
    <definedName name="solver_scl" localSheetId="1" hidden="1">1</definedName>
    <definedName name="solver_scl" localSheetId="2" hidden="1">1</definedName>
    <definedName name="solver_sho" localSheetId="3" hidden="1">2</definedName>
    <definedName name="solver_sho" localSheetId="4" hidden="1">2</definedName>
    <definedName name="solver_sho" localSheetId="0" hidden="1">2</definedName>
    <definedName name="solver_sho" localSheetId="1" hidden="1">2</definedName>
    <definedName name="solver_sho" localSheetId="2" hidden="1">2</definedName>
    <definedName name="solver_ssz" localSheetId="3" hidden="1">50</definedName>
    <definedName name="solver_ssz" localSheetId="4" hidden="1">50</definedName>
    <definedName name="solver_ssz" localSheetId="0" hidden="1">100</definedName>
    <definedName name="solver_ssz" localSheetId="1" hidden="1">100</definedName>
    <definedName name="solver_ssz" localSheetId="2" hidden="1">50</definedName>
    <definedName name="solver_tim" localSheetId="3" hidden="1">2147483647</definedName>
    <definedName name="solver_tim" localSheetId="4" hidden="1">2147483647</definedName>
    <definedName name="solver_tim" localSheetId="0" hidden="1">2147483647</definedName>
    <definedName name="solver_tim" localSheetId="1" hidden="1">2147483647</definedName>
    <definedName name="solver_tim" localSheetId="2" hidden="1">2147483647</definedName>
    <definedName name="solver_tol" localSheetId="3" hidden="1">0</definedName>
    <definedName name="solver_tol" localSheetId="4" hidden="1">0</definedName>
    <definedName name="solver_tol" localSheetId="0" hidden="1">0.001</definedName>
    <definedName name="solver_tol" localSheetId="1" hidden="1">0.0001</definedName>
    <definedName name="solver_tol" localSheetId="2" hidden="1">0</definedName>
    <definedName name="solver_typ" localSheetId="3" hidden="1">2</definedName>
    <definedName name="solver_typ" localSheetId="4" hidden="1">2</definedName>
    <definedName name="solver_typ" localSheetId="0" hidden="1">2</definedName>
    <definedName name="solver_typ" localSheetId="1" hidden="1">2</definedName>
    <definedName name="solver_typ" localSheetId="2" hidden="1">2</definedName>
    <definedName name="solver_val" localSheetId="3" hidden="1">0</definedName>
    <definedName name="solver_val" localSheetId="4" hidden="1">0</definedName>
    <definedName name="solver_val" localSheetId="0" hidden="1">0</definedName>
    <definedName name="solver_val" localSheetId="1" hidden="1">0</definedName>
    <definedName name="solver_val" localSheetId="2" hidden="1">0</definedName>
    <definedName name="solver_ver" localSheetId="3" hidden="1">3</definedName>
    <definedName name="solver_ver" localSheetId="4" hidden="1">3</definedName>
    <definedName name="solver_ver" localSheetId="0" hidden="1">3</definedName>
    <definedName name="solver_ver" localSheetId="1" hidden="1">3</definedName>
    <definedName name="solver_ver" localSheetId="2" hidden="1">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9" i="1" l="1"/>
  <c r="V10" i="1" s="1"/>
  <c r="R9" i="1"/>
  <c r="R10" i="1" s="1"/>
  <c r="N9" i="1"/>
  <c r="N10" i="1" s="1"/>
  <c r="J9" i="1"/>
  <c r="F9" i="1"/>
  <c r="G9" i="1" s="1"/>
  <c r="B9" i="1"/>
  <c r="B10" i="1" s="1"/>
  <c r="W8" i="1"/>
  <c r="S8" i="1"/>
  <c r="O8" i="1"/>
  <c r="K8" i="1"/>
  <c r="G8" i="1"/>
  <c r="C8" i="1"/>
  <c r="V9" i="2"/>
  <c r="W9" i="2" s="1"/>
  <c r="R9" i="2"/>
  <c r="R10" i="2" s="1"/>
  <c r="N9" i="2"/>
  <c r="O9" i="2" s="1"/>
  <c r="J9" i="2"/>
  <c r="K9" i="2" s="1"/>
  <c r="F9" i="2"/>
  <c r="G9" i="2" s="1"/>
  <c r="B9" i="2"/>
  <c r="B10" i="2" s="1"/>
  <c r="W8" i="2"/>
  <c r="S8" i="2"/>
  <c r="O8" i="2"/>
  <c r="K8" i="2"/>
  <c r="G8" i="2"/>
  <c r="C8" i="2"/>
  <c r="V9" i="3"/>
  <c r="V10" i="3" s="1"/>
  <c r="R9" i="3"/>
  <c r="S9" i="3" s="1"/>
  <c r="N9" i="3"/>
  <c r="N10" i="3" s="1"/>
  <c r="J9" i="3"/>
  <c r="J10" i="3" s="1"/>
  <c r="G9" i="3"/>
  <c r="F9" i="3"/>
  <c r="F10" i="3" s="1"/>
  <c r="F11" i="3" s="1"/>
  <c r="B9" i="3"/>
  <c r="B10" i="3" s="1"/>
  <c r="C10" i="3" s="1"/>
  <c r="W8" i="3"/>
  <c r="S8" i="3"/>
  <c r="O8" i="3"/>
  <c r="K8" i="3"/>
  <c r="G8" i="3"/>
  <c r="C8" i="3"/>
  <c r="V9" i="4"/>
  <c r="W9" i="4" s="1"/>
  <c r="R9" i="4"/>
  <c r="S9" i="4" s="1"/>
  <c r="N9" i="4"/>
  <c r="N10" i="4" s="1"/>
  <c r="J9" i="4"/>
  <c r="F9" i="4"/>
  <c r="F10" i="4" s="1"/>
  <c r="B9" i="4"/>
  <c r="W8" i="4"/>
  <c r="S8" i="4"/>
  <c r="O8" i="4"/>
  <c r="K8" i="4"/>
  <c r="G8" i="4"/>
  <c r="C8" i="4"/>
  <c r="V9" i="5"/>
  <c r="V10" i="5" s="1"/>
  <c r="R9" i="5"/>
  <c r="S9" i="5" s="1"/>
  <c r="N9" i="5"/>
  <c r="N10" i="5" s="1"/>
  <c r="J9" i="5"/>
  <c r="K9" i="5" s="1"/>
  <c r="F9" i="5"/>
  <c r="G9" i="5" s="1"/>
  <c r="B9" i="5"/>
  <c r="B10" i="5" s="1"/>
  <c r="W8" i="5"/>
  <c r="S8" i="5"/>
  <c r="O8" i="5"/>
  <c r="K8" i="5"/>
  <c r="G8" i="5"/>
  <c r="C8" i="5"/>
  <c r="J10" i="5" l="1"/>
  <c r="J11" i="5" s="1"/>
  <c r="R10" i="5"/>
  <c r="R11" i="5" s="1"/>
  <c r="N10" i="2"/>
  <c r="O10" i="2" s="1"/>
  <c r="V10" i="2"/>
  <c r="W10" i="2" s="1"/>
  <c r="R10" i="4"/>
  <c r="R11" i="4" s="1"/>
  <c r="V10" i="4"/>
  <c r="V11" i="4" s="1"/>
  <c r="V12" i="4" s="1"/>
  <c r="R11" i="2"/>
  <c r="S10" i="2"/>
  <c r="N11" i="4"/>
  <c r="O10" i="4"/>
  <c r="N11" i="1"/>
  <c r="O10" i="1"/>
  <c r="S9" i="2"/>
  <c r="F10" i="5"/>
  <c r="C9" i="3"/>
  <c r="O9" i="1"/>
  <c r="O9" i="4"/>
  <c r="C9" i="2"/>
  <c r="J10" i="2"/>
  <c r="J11" i="2" s="1"/>
  <c r="W9" i="5"/>
  <c r="S9" i="1"/>
  <c r="O9" i="5"/>
  <c r="G9" i="4"/>
  <c r="K9" i="3"/>
  <c r="C10" i="5"/>
  <c r="B11" i="5"/>
  <c r="V11" i="5"/>
  <c r="W10" i="5"/>
  <c r="O10" i="5"/>
  <c r="N11" i="5"/>
  <c r="K11" i="5"/>
  <c r="J12" i="5"/>
  <c r="S11" i="5"/>
  <c r="R12" i="5"/>
  <c r="C9" i="5"/>
  <c r="S10" i="5"/>
  <c r="K10" i="5"/>
  <c r="F11" i="4"/>
  <c r="G10" i="4"/>
  <c r="V11" i="3"/>
  <c r="W10" i="3"/>
  <c r="J10" i="4"/>
  <c r="K9" i="4"/>
  <c r="O11" i="4"/>
  <c r="N12" i="4"/>
  <c r="R12" i="4"/>
  <c r="S11" i="4"/>
  <c r="B10" i="4"/>
  <c r="C9" i="4"/>
  <c r="F12" i="3"/>
  <c r="G11" i="3"/>
  <c r="S10" i="4"/>
  <c r="J11" i="3"/>
  <c r="K10" i="3"/>
  <c r="O10" i="3"/>
  <c r="N11" i="3"/>
  <c r="W9" i="3"/>
  <c r="G10" i="3"/>
  <c r="R10" i="3"/>
  <c r="B11" i="3"/>
  <c r="O9" i="3"/>
  <c r="C10" i="2"/>
  <c r="B11" i="2"/>
  <c r="J12" i="2"/>
  <c r="K11" i="2"/>
  <c r="S11" i="2"/>
  <c r="R12" i="2"/>
  <c r="F10" i="2"/>
  <c r="V11" i="2"/>
  <c r="N11" i="2"/>
  <c r="K10" i="2"/>
  <c r="R11" i="1"/>
  <c r="S10" i="1"/>
  <c r="B11" i="1"/>
  <c r="C10" i="1"/>
  <c r="W10" i="1"/>
  <c r="V11" i="1"/>
  <c r="J10" i="1"/>
  <c r="K9" i="1"/>
  <c r="O11" i="1"/>
  <c r="N12" i="1"/>
  <c r="F10" i="1"/>
  <c r="W9" i="1"/>
  <c r="C9" i="1"/>
  <c r="W10" i="4" l="1"/>
  <c r="W11" i="4"/>
  <c r="F11" i="5"/>
  <c r="G10" i="5"/>
  <c r="V12" i="1"/>
  <c r="W11" i="1"/>
  <c r="R12" i="1"/>
  <c r="S11" i="1"/>
  <c r="V12" i="2"/>
  <c r="W11" i="2"/>
  <c r="O12" i="1"/>
  <c r="N13" i="1"/>
  <c r="F11" i="2"/>
  <c r="G10" i="2"/>
  <c r="N13" i="4"/>
  <c r="O12" i="4"/>
  <c r="G11" i="4"/>
  <c r="F12" i="4"/>
  <c r="J13" i="5"/>
  <c r="K12" i="5"/>
  <c r="B12" i="3"/>
  <c r="C11" i="3"/>
  <c r="B11" i="4"/>
  <c r="C10" i="4"/>
  <c r="J13" i="2"/>
  <c r="K12" i="2"/>
  <c r="R11" i="3"/>
  <c r="S10" i="3"/>
  <c r="F13" i="3"/>
  <c r="G12" i="3"/>
  <c r="W11" i="5"/>
  <c r="V12" i="5"/>
  <c r="K10" i="1"/>
  <c r="J11" i="1"/>
  <c r="N12" i="2"/>
  <c r="O11" i="2"/>
  <c r="W12" i="4"/>
  <c r="V13" i="4"/>
  <c r="K10" i="4"/>
  <c r="J11" i="4"/>
  <c r="N12" i="5"/>
  <c r="O11" i="5"/>
  <c r="B12" i="1"/>
  <c r="C11" i="1"/>
  <c r="R13" i="2"/>
  <c r="S12" i="2"/>
  <c r="B12" i="2"/>
  <c r="C11" i="2"/>
  <c r="K11" i="3"/>
  <c r="J12" i="3"/>
  <c r="B12" i="5"/>
  <c r="C11" i="5"/>
  <c r="F11" i="1"/>
  <c r="G10" i="1"/>
  <c r="N12" i="3"/>
  <c r="O11" i="3"/>
  <c r="R13" i="4"/>
  <c r="S12" i="4"/>
  <c r="V12" i="3"/>
  <c r="W11" i="3"/>
  <c r="R13" i="5"/>
  <c r="S12" i="5"/>
  <c r="G11" i="5" l="1"/>
  <c r="F12" i="5"/>
  <c r="G11" i="2"/>
  <c r="F12" i="2"/>
  <c r="C12" i="5"/>
  <c r="B13" i="5"/>
  <c r="J14" i="2"/>
  <c r="K13" i="2"/>
  <c r="J14" i="5"/>
  <c r="K13" i="5"/>
  <c r="S12" i="1"/>
  <c r="R13" i="1"/>
  <c r="N13" i="5"/>
  <c r="O12" i="5"/>
  <c r="O12" i="2"/>
  <c r="N13" i="2"/>
  <c r="B12" i="4"/>
  <c r="C11" i="4"/>
  <c r="F13" i="4"/>
  <c r="G12" i="4"/>
  <c r="R14" i="4"/>
  <c r="S13" i="4"/>
  <c r="O12" i="3"/>
  <c r="N13" i="3"/>
  <c r="C12" i="2"/>
  <c r="B13" i="2"/>
  <c r="J12" i="4"/>
  <c r="K11" i="4"/>
  <c r="N14" i="1"/>
  <c r="O13" i="1"/>
  <c r="W12" i="1"/>
  <c r="V13" i="1"/>
  <c r="G11" i="1"/>
  <c r="F12" i="1"/>
  <c r="V13" i="3"/>
  <c r="W12" i="3"/>
  <c r="F14" i="3"/>
  <c r="G13" i="3"/>
  <c r="S13" i="5"/>
  <c r="R14" i="5"/>
  <c r="R14" i="2"/>
  <c r="S13" i="2"/>
  <c r="V14" i="4"/>
  <c r="W13" i="4"/>
  <c r="C12" i="3"/>
  <c r="B13" i="3"/>
  <c r="O13" i="4"/>
  <c r="N14" i="4"/>
  <c r="J12" i="1"/>
  <c r="K11" i="1"/>
  <c r="J13" i="3"/>
  <c r="K12" i="3"/>
  <c r="V13" i="5"/>
  <c r="W12" i="5"/>
  <c r="B13" i="1"/>
  <c r="C12" i="1"/>
  <c r="S11" i="3"/>
  <c r="R12" i="3"/>
  <c r="W12" i="2"/>
  <c r="V13" i="2"/>
  <c r="F13" i="5" l="1"/>
  <c r="G12" i="5"/>
  <c r="K13" i="3"/>
  <c r="J14" i="3"/>
  <c r="V14" i="3"/>
  <c r="W13" i="3"/>
  <c r="W14" i="4"/>
  <c r="V15" i="4"/>
  <c r="W13" i="1"/>
  <c r="V14" i="1"/>
  <c r="K12" i="4"/>
  <c r="J13" i="4"/>
  <c r="F13" i="2"/>
  <c r="G12" i="2"/>
  <c r="G14" i="3"/>
  <c r="F15" i="3"/>
  <c r="B13" i="4"/>
  <c r="C12" i="4"/>
  <c r="C13" i="1"/>
  <c r="B14" i="1"/>
  <c r="R15" i="2"/>
  <c r="S14" i="2"/>
  <c r="R15" i="4"/>
  <c r="S14" i="4"/>
  <c r="N14" i="2"/>
  <c r="O13" i="2"/>
  <c r="V14" i="5"/>
  <c r="W13" i="5"/>
  <c r="B14" i="3"/>
  <c r="C13" i="3"/>
  <c r="R15" i="5"/>
  <c r="S14" i="5"/>
  <c r="N15" i="1"/>
  <c r="O14" i="1"/>
  <c r="N14" i="3"/>
  <c r="O13" i="3"/>
  <c r="N15" i="4"/>
  <c r="O14" i="4"/>
  <c r="R14" i="1"/>
  <c r="S13" i="1"/>
  <c r="B14" i="5"/>
  <c r="C13" i="5"/>
  <c r="R13" i="3"/>
  <c r="S12" i="3"/>
  <c r="J13" i="1"/>
  <c r="K12" i="1"/>
  <c r="N14" i="5"/>
  <c r="O13" i="5"/>
  <c r="J15" i="5"/>
  <c r="K14" i="5"/>
  <c r="V14" i="2"/>
  <c r="W13" i="2"/>
  <c r="F13" i="1"/>
  <c r="G12" i="1"/>
  <c r="B14" i="2"/>
  <c r="C13" i="2"/>
  <c r="G13" i="4"/>
  <c r="F14" i="4"/>
  <c r="J15" i="2"/>
  <c r="K14" i="2"/>
  <c r="F14" i="5" l="1"/>
  <c r="G13" i="5"/>
  <c r="R16" i="2"/>
  <c r="S15" i="2"/>
  <c r="B15" i="1"/>
  <c r="C14" i="1"/>
  <c r="G13" i="2"/>
  <c r="F14" i="2"/>
  <c r="V15" i="2"/>
  <c r="W14" i="2"/>
  <c r="S14" i="1"/>
  <c r="R15" i="1"/>
  <c r="O14" i="3"/>
  <c r="N15" i="3"/>
  <c r="V15" i="5"/>
  <c r="W14" i="5"/>
  <c r="K14" i="3"/>
  <c r="J15" i="3"/>
  <c r="B15" i="3"/>
  <c r="C14" i="3"/>
  <c r="J14" i="4"/>
  <c r="K13" i="4"/>
  <c r="B15" i="2"/>
  <c r="C14" i="2"/>
  <c r="J16" i="5"/>
  <c r="K15" i="5"/>
  <c r="N16" i="1"/>
  <c r="O15" i="1"/>
  <c r="N15" i="2"/>
  <c r="O14" i="2"/>
  <c r="C14" i="5"/>
  <c r="B15" i="5"/>
  <c r="O15" i="4"/>
  <c r="N16" i="4"/>
  <c r="B14" i="4"/>
  <c r="C13" i="4"/>
  <c r="W14" i="1"/>
  <c r="V15" i="1"/>
  <c r="W14" i="3"/>
  <c r="V15" i="3"/>
  <c r="K13" i="1"/>
  <c r="J14" i="1"/>
  <c r="R14" i="3"/>
  <c r="S13" i="3"/>
  <c r="N15" i="5"/>
  <c r="O14" i="5"/>
  <c r="S15" i="5"/>
  <c r="R16" i="5"/>
  <c r="R16" i="4"/>
  <c r="S15" i="4"/>
  <c r="G15" i="3"/>
  <c r="F16" i="3"/>
  <c r="V16" i="4"/>
  <c r="W15" i="4"/>
  <c r="G13" i="1"/>
  <c r="F14" i="1"/>
  <c r="J16" i="2"/>
  <c r="K15" i="2"/>
  <c r="F15" i="4"/>
  <c r="G14" i="4"/>
  <c r="F15" i="5" l="1"/>
  <c r="G14" i="5"/>
  <c r="K14" i="1"/>
  <c r="J15" i="1"/>
  <c r="J17" i="2"/>
  <c r="K16" i="2"/>
  <c r="R15" i="3"/>
  <c r="S14" i="3"/>
  <c r="B15" i="4"/>
  <c r="C14" i="4"/>
  <c r="O16" i="1"/>
  <c r="N17" i="1"/>
  <c r="W15" i="2"/>
  <c r="V16" i="2"/>
  <c r="B16" i="1"/>
  <c r="C15" i="1"/>
  <c r="R17" i="4"/>
  <c r="S16" i="4"/>
  <c r="R17" i="5"/>
  <c r="S16" i="5"/>
  <c r="B16" i="3"/>
  <c r="C15" i="3"/>
  <c r="O15" i="3"/>
  <c r="N16" i="3"/>
  <c r="V16" i="5"/>
  <c r="W15" i="5"/>
  <c r="W15" i="3"/>
  <c r="V16" i="3"/>
  <c r="N17" i="4"/>
  <c r="O16" i="4"/>
  <c r="W16" i="4"/>
  <c r="V17" i="4"/>
  <c r="J17" i="5"/>
  <c r="K16" i="5"/>
  <c r="J16" i="3"/>
  <c r="K15" i="3"/>
  <c r="R16" i="1"/>
  <c r="S15" i="1"/>
  <c r="N16" i="5"/>
  <c r="O15" i="5"/>
  <c r="W15" i="1"/>
  <c r="V16" i="1"/>
  <c r="B16" i="5"/>
  <c r="C15" i="5"/>
  <c r="K14" i="4"/>
  <c r="J15" i="4"/>
  <c r="G14" i="2"/>
  <c r="F15" i="2"/>
  <c r="G14" i="1"/>
  <c r="F15" i="1"/>
  <c r="G15" i="4"/>
  <c r="F16" i="4"/>
  <c r="G16" i="3"/>
  <c r="F17" i="3"/>
  <c r="O15" i="2"/>
  <c r="N16" i="2"/>
  <c r="R17" i="2"/>
  <c r="S16" i="2"/>
  <c r="C15" i="2"/>
  <c r="B16" i="2"/>
  <c r="G15" i="5" l="1"/>
  <c r="F16" i="5"/>
  <c r="S17" i="5"/>
  <c r="R18" i="5"/>
  <c r="B17" i="2"/>
  <c r="C16" i="2"/>
  <c r="O17" i="4"/>
  <c r="N18" i="4"/>
  <c r="O16" i="3"/>
  <c r="N17" i="3"/>
  <c r="N18" i="1"/>
  <c r="O17" i="1"/>
  <c r="J18" i="5"/>
  <c r="K17" i="5"/>
  <c r="V17" i="5"/>
  <c r="W16" i="5"/>
  <c r="G17" i="3"/>
  <c r="F18" i="3"/>
  <c r="F16" i="2"/>
  <c r="G15" i="2"/>
  <c r="C16" i="5"/>
  <c r="B17" i="5"/>
  <c r="V18" i="4"/>
  <c r="W17" i="4"/>
  <c r="W16" i="3"/>
  <c r="V17" i="3"/>
  <c r="J18" i="2"/>
  <c r="K17" i="2"/>
  <c r="R18" i="4"/>
  <c r="S17" i="4"/>
  <c r="F17" i="4"/>
  <c r="G16" i="4"/>
  <c r="B17" i="3"/>
  <c r="C16" i="3"/>
  <c r="K15" i="1"/>
  <c r="J16" i="1"/>
  <c r="R17" i="1"/>
  <c r="S16" i="1"/>
  <c r="J17" i="3"/>
  <c r="K16" i="3"/>
  <c r="B17" i="1"/>
  <c r="C16" i="1"/>
  <c r="R18" i="2"/>
  <c r="S17" i="2"/>
  <c r="W16" i="1"/>
  <c r="V17" i="1"/>
  <c r="B16" i="4"/>
  <c r="C15" i="4"/>
  <c r="N17" i="2"/>
  <c r="O16" i="2"/>
  <c r="J16" i="4"/>
  <c r="K15" i="4"/>
  <c r="N17" i="5"/>
  <c r="O16" i="5"/>
  <c r="V17" i="2"/>
  <c r="W16" i="2"/>
  <c r="R16" i="3"/>
  <c r="S15" i="3"/>
  <c r="G15" i="1"/>
  <c r="F16" i="1"/>
  <c r="F17" i="5" l="1"/>
  <c r="G16" i="5"/>
  <c r="R19" i="4"/>
  <c r="S18" i="4"/>
  <c r="G16" i="2"/>
  <c r="F17" i="2"/>
  <c r="J19" i="5"/>
  <c r="K18" i="5"/>
  <c r="K16" i="4"/>
  <c r="J17" i="4"/>
  <c r="W17" i="3"/>
  <c r="V18" i="3"/>
  <c r="G16" i="1"/>
  <c r="F17" i="1"/>
  <c r="W17" i="2"/>
  <c r="V18" i="2"/>
  <c r="N18" i="2"/>
  <c r="O17" i="2"/>
  <c r="K17" i="3"/>
  <c r="J18" i="3"/>
  <c r="K16" i="1"/>
  <c r="J17" i="1"/>
  <c r="G18" i="3"/>
  <c r="F19" i="3"/>
  <c r="N19" i="1"/>
  <c r="O18" i="1"/>
  <c r="S18" i="5"/>
  <c r="R19" i="5"/>
  <c r="R17" i="3"/>
  <c r="S16" i="3"/>
  <c r="S18" i="2"/>
  <c r="R19" i="2"/>
  <c r="K18" i="2"/>
  <c r="J19" i="2"/>
  <c r="B17" i="4"/>
  <c r="C16" i="4"/>
  <c r="B18" i="3"/>
  <c r="C17" i="3"/>
  <c r="N18" i="3"/>
  <c r="O17" i="3"/>
  <c r="W17" i="1"/>
  <c r="V18" i="1"/>
  <c r="B18" i="2"/>
  <c r="C17" i="2"/>
  <c r="N18" i="5"/>
  <c r="O17" i="5"/>
  <c r="B18" i="5"/>
  <c r="C17" i="5"/>
  <c r="R18" i="1"/>
  <c r="S17" i="1"/>
  <c r="W18" i="4"/>
  <c r="V19" i="4"/>
  <c r="C17" i="1"/>
  <c r="B18" i="1"/>
  <c r="G17" i="4"/>
  <c r="F18" i="4"/>
  <c r="V18" i="5"/>
  <c r="W17" i="5"/>
  <c r="N19" i="4"/>
  <c r="O18" i="4"/>
  <c r="F18" i="5" l="1"/>
  <c r="G17" i="5"/>
  <c r="W18" i="3"/>
  <c r="V19" i="3"/>
  <c r="V19" i="5"/>
  <c r="W18" i="5"/>
  <c r="S19" i="5"/>
  <c r="R20" i="5"/>
  <c r="O18" i="2"/>
  <c r="N19" i="2"/>
  <c r="N19" i="3"/>
  <c r="O18" i="3"/>
  <c r="R18" i="3"/>
  <c r="S17" i="3"/>
  <c r="G19" i="3"/>
  <c r="F20" i="3"/>
  <c r="B19" i="2"/>
  <c r="C18" i="2"/>
  <c r="B19" i="3"/>
  <c r="C18" i="3"/>
  <c r="W18" i="2"/>
  <c r="V19" i="2"/>
  <c r="J18" i="4"/>
  <c r="K17" i="4"/>
  <c r="R20" i="4"/>
  <c r="S19" i="4"/>
  <c r="V19" i="1"/>
  <c r="W18" i="1"/>
  <c r="R20" i="2"/>
  <c r="S19" i="2"/>
  <c r="N20" i="1"/>
  <c r="O19" i="1"/>
  <c r="C18" i="5"/>
  <c r="B19" i="5"/>
  <c r="B18" i="4"/>
  <c r="C17" i="4"/>
  <c r="F18" i="1"/>
  <c r="G17" i="1"/>
  <c r="K18" i="3"/>
  <c r="J19" i="3"/>
  <c r="J20" i="5"/>
  <c r="K19" i="5"/>
  <c r="V20" i="4"/>
  <c r="W19" i="4"/>
  <c r="B19" i="1"/>
  <c r="C18" i="1"/>
  <c r="J20" i="2"/>
  <c r="K19" i="2"/>
  <c r="F18" i="2"/>
  <c r="G17" i="2"/>
  <c r="F19" i="4"/>
  <c r="G18" i="4"/>
  <c r="J18" i="1"/>
  <c r="K17" i="1"/>
  <c r="O19" i="4"/>
  <c r="N20" i="4"/>
  <c r="S18" i="1"/>
  <c r="R19" i="1"/>
  <c r="N19" i="5"/>
  <c r="O18" i="5"/>
  <c r="G18" i="5" l="1"/>
  <c r="F19" i="5"/>
  <c r="B20" i="5"/>
  <c r="C19" i="5"/>
  <c r="W19" i="1"/>
  <c r="V20" i="1"/>
  <c r="G20" i="3"/>
  <c r="F21" i="3"/>
  <c r="C19" i="2"/>
  <c r="B20" i="2"/>
  <c r="K20" i="2"/>
  <c r="J21" i="2"/>
  <c r="W20" i="4"/>
  <c r="V21" i="4"/>
  <c r="N20" i="2"/>
  <c r="O19" i="2"/>
  <c r="N20" i="5"/>
  <c r="O19" i="5"/>
  <c r="V20" i="5"/>
  <c r="W19" i="5"/>
  <c r="J21" i="5"/>
  <c r="K20" i="5"/>
  <c r="R19" i="3"/>
  <c r="S18" i="3"/>
  <c r="W19" i="3"/>
  <c r="V20" i="3"/>
  <c r="N21" i="1"/>
  <c r="O20" i="1"/>
  <c r="R21" i="4"/>
  <c r="S20" i="4"/>
  <c r="B20" i="3"/>
  <c r="C19" i="3"/>
  <c r="R21" i="5"/>
  <c r="S20" i="5"/>
  <c r="C19" i="1"/>
  <c r="B20" i="1"/>
  <c r="B19" i="4"/>
  <c r="C18" i="4"/>
  <c r="N20" i="3"/>
  <c r="O19" i="3"/>
  <c r="W19" i="2"/>
  <c r="V20" i="2"/>
  <c r="K18" i="1"/>
  <c r="J19" i="1"/>
  <c r="G18" i="1"/>
  <c r="F19" i="1"/>
  <c r="R20" i="1"/>
  <c r="S19" i="1"/>
  <c r="G19" i="4"/>
  <c r="F20" i="4"/>
  <c r="K19" i="3"/>
  <c r="J20" i="3"/>
  <c r="N21" i="4"/>
  <c r="O20" i="4"/>
  <c r="G18" i="2"/>
  <c r="F19" i="2"/>
  <c r="R21" i="2"/>
  <c r="S20" i="2"/>
  <c r="K18" i="4"/>
  <c r="J19" i="4"/>
  <c r="F20" i="5" l="1"/>
  <c r="G19" i="5"/>
  <c r="O21" i="4"/>
  <c r="N22" i="4"/>
  <c r="J21" i="3"/>
  <c r="K20" i="3"/>
  <c r="N21" i="3"/>
  <c r="O20" i="3"/>
  <c r="R22" i="4"/>
  <c r="S21" i="4"/>
  <c r="V21" i="1"/>
  <c r="W20" i="1"/>
  <c r="J20" i="4"/>
  <c r="K19" i="4"/>
  <c r="B21" i="3"/>
  <c r="C20" i="3"/>
  <c r="V21" i="3"/>
  <c r="W20" i="3"/>
  <c r="O20" i="2"/>
  <c r="N21" i="2"/>
  <c r="R22" i="2"/>
  <c r="S21" i="2"/>
  <c r="K19" i="1"/>
  <c r="J20" i="1"/>
  <c r="V21" i="5"/>
  <c r="W20" i="5"/>
  <c r="F21" i="4"/>
  <c r="G20" i="4"/>
  <c r="N22" i="1"/>
  <c r="O21" i="1"/>
  <c r="R20" i="3"/>
  <c r="S19" i="3"/>
  <c r="F20" i="1"/>
  <c r="G19" i="1"/>
  <c r="K21" i="5"/>
  <c r="J22" i="5"/>
  <c r="G19" i="2"/>
  <c r="F20" i="2"/>
  <c r="V21" i="2"/>
  <c r="W20" i="2"/>
  <c r="S21" i="5"/>
  <c r="R22" i="5"/>
  <c r="O20" i="5"/>
  <c r="N21" i="5"/>
  <c r="V22" i="4"/>
  <c r="W21" i="4"/>
  <c r="B21" i="2"/>
  <c r="C20" i="2"/>
  <c r="C20" i="5"/>
  <c r="B21" i="5"/>
  <c r="B20" i="4"/>
  <c r="C19" i="4"/>
  <c r="S20" i="1"/>
  <c r="R21" i="1"/>
  <c r="B21" i="1"/>
  <c r="C20" i="1"/>
  <c r="K21" i="2"/>
  <c r="J22" i="2"/>
  <c r="F22" i="3"/>
  <c r="G21" i="3"/>
  <c r="F21" i="5" l="1"/>
  <c r="G20" i="5"/>
  <c r="K22" i="2"/>
  <c r="J23" i="2"/>
  <c r="R23" i="4"/>
  <c r="S22" i="4"/>
  <c r="W21" i="5"/>
  <c r="V22" i="5"/>
  <c r="N22" i="2"/>
  <c r="O21" i="2"/>
  <c r="G21" i="4"/>
  <c r="F22" i="4"/>
  <c r="K20" i="4"/>
  <c r="J21" i="4"/>
  <c r="N22" i="3"/>
  <c r="O21" i="3"/>
  <c r="K22" i="5"/>
  <c r="J23" i="5"/>
  <c r="C21" i="1"/>
  <c r="B22" i="1"/>
  <c r="B21" i="4"/>
  <c r="C20" i="4"/>
  <c r="W21" i="2"/>
  <c r="V22" i="2"/>
  <c r="G20" i="1"/>
  <c r="F21" i="1"/>
  <c r="R21" i="3"/>
  <c r="S20" i="3"/>
  <c r="J21" i="1"/>
  <c r="K20" i="1"/>
  <c r="W21" i="3"/>
  <c r="V22" i="3"/>
  <c r="W21" i="1"/>
  <c r="V22" i="1"/>
  <c r="K21" i="3"/>
  <c r="J22" i="3"/>
  <c r="B22" i="5"/>
  <c r="C21" i="5"/>
  <c r="R22" i="1"/>
  <c r="S21" i="1"/>
  <c r="B22" i="2"/>
  <c r="C21" i="2"/>
  <c r="W22" i="4"/>
  <c r="V23" i="4"/>
  <c r="N22" i="5"/>
  <c r="O21" i="5"/>
  <c r="G20" i="2"/>
  <c r="F21" i="2"/>
  <c r="N23" i="1"/>
  <c r="O22" i="1"/>
  <c r="N23" i="4"/>
  <c r="O22" i="4"/>
  <c r="S22" i="5"/>
  <c r="R23" i="5"/>
  <c r="B22" i="3"/>
  <c r="C21" i="3"/>
  <c r="G22" i="3"/>
  <c r="F23" i="3"/>
  <c r="R23" i="2"/>
  <c r="S22" i="2"/>
  <c r="G21" i="5" l="1"/>
  <c r="F22" i="5"/>
  <c r="K23" i="5"/>
  <c r="J24" i="5"/>
  <c r="V24" i="4"/>
  <c r="W23" i="4"/>
  <c r="F23" i="4"/>
  <c r="G22" i="4"/>
  <c r="W22" i="5"/>
  <c r="V23" i="5"/>
  <c r="R24" i="2"/>
  <c r="S23" i="2"/>
  <c r="C22" i="5"/>
  <c r="B23" i="5"/>
  <c r="K21" i="1"/>
  <c r="J22" i="1"/>
  <c r="B23" i="3"/>
  <c r="C22" i="3"/>
  <c r="F22" i="2"/>
  <c r="G21" i="2"/>
  <c r="K22" i="3"/>
  <c r="J23" i="3"/>
  <c r="B22" i="4"/>
  <c r="C21" i="4"/>
  <c r="R22" i="3"/>
  <c r="S21" i="3"/>
  <c r="B23" i="1"/>
  <c r="C22" i="1"/>
  <c r="O22" i="2"/>
  <c r="N23" i="2"/>
  <c r="N24" i="1"/>
  <c r="O23" i="1"/>
  <c r="B23" i="2"/>
  <c r="C22" i="2"/>
  <c r="S22" i="1"/>
  <c r="R23" i="1"/>
  <c r="V23" i="1"/>
  <c r="W22" i="1"/>
  <c r="F22" i="1"/>
  <c r="G21" i="1"/>
  <c r="N23" i="3"/>
  <c r="O22" i="3"/>
  <c r="R24" i="4"/>
  <c r="S23" i="4"/>
  <c r="N23" i="5"/>
  <c r="O22" i="5"/>
  <c r="J22" i="4"/>
  <c r="K21" i="4"/>
  <c r="K23" i="2"/>
  <c r="J24" i="2"/>
  <c r="S23" i="5"/>
  <c r="R24" i="5"/>
  <c r="F24" i="3"/>
  <c r="G23" i="3"/>
  <c r="O23" i="4"/>
  <c r="N24" i="4"/>
  <c r="V23" i="3"/>
  <c r="W22" i="3"/>
  <c r="V23" i="2"/>
  <c r="W22" i="2"/>
  <c r="G22" i="5" l="1"/>
  <c r="F23" i="5"/>
  <c r="R24" i="1"/>
  <c r="S23" i="1"/>
  <c r="G24" i="3"/>
  <c r="F25" i="3"/>
  <c r="K23" i="3"/>
  <c r="J24" i="3"/>
  <c r="W23" i="2"/>
  <c r="V24" i="2"/>
  <c r="S24" i="5"/>
  <c r="R25" i="5"/>
  <c r="N24" i="3"/>
  <c r="O23" i="3"/>
  <c r="R25" i="2"/>
  <c r="S24" i="2"/>
  <c r="W23" i="3"/>
  <c r="V24" i="3"/>
  <c r="N24" i="5"/>
  <c r="O23" i="5"/>
  <c r="G22" i="2"/>
  <c r="F23" i="2"/>
  <c r="K22" i="1"/>
  <c r="J23" i="1"/>
  <c r="W23" i="5"/>
  <c r="V24" i="5"/>
  <c r="N24" i="2"/>
  <c r="O23" i="2"/>
  <c r="N25" i="4"/>
  <c r="O24" i="4"/>
  <c r="K24" i="2"/>
  <c r="J25" i="2"/>
  <c r="F23" i="1"/>
  <c r="G22" i="1"/>
  <c r="C23" i="1"/>
  <c r="B24" i="1"/>
  <c r="W24" i="4"/>
  <c r="V25" i="4"/>
  <c r="K22" i="4"/>
  <c r="J23" i="4"/>
  <c r="B24" i="2"/>
  <c r="C23" i="2"/>
  <c r="C23" i="3"/>
  <c r="B24" i="3"/>
  <c r="C23" i="5"/>
  <c r="B24" i="5"/>
  <c r="K24" i="5"/>
  <c r="J25" i="5"/>
  <c r="R25" i="4"/>
  <c r="S24" i="4"/>
  <c r="V24" i="1"/>
  <c r="W23" i="1"/>
  <c r="N25" i="1"/>
  <c r="O24" i="1"/>
  <c r="R23" i="3"/>
  <c r="S22" i="3"/>
  <c r="B23" i="4"/>
  <c r="C22" i="4"/>
  <c r="G23" i="4"/>
  <c r="F24" i="4"/>
  <c r="G23" i="5" l="1"/>
  <c r="F24" i="5"/>
  <c r="V26" i="4"/>
  <c r="W25" i="4"/>
  <c r="O24" i="2"/>
  <c r="N25" i="2"/>
  <c r="S25" i="5"/>
  <c r="R26" i="5"/>
  <c r="F24" i="1"/>
  <c r="G23" i="1"/>
  <c r="K24" i="3"/>
  <c r="J25" i="3"/>
  <c r="V25" i="1"/>
  <c r="W24" i="1"/>
  <c r="C24" i="5"/>
  <c r="B25" i="5"/>
  <c r="K25" i="2"/>
  <c r="J26" i="2"/>
  <c r="W24" i="5"/>
  <c r="V25" i="5"/>
  <c r="V25" i="2"/>
  <c r="W24" i="2"/>
  <c r="B24" i="4"/>
  <c r="C23" i="4"/>
  <c r="O25" i="4"/>
  <c r="N26" i="4"/>
  <c r="N25" i="5"/>
  <c r="O24" i="5"/>
  <c r="B25" i="2"/>
  <c r="C24" i="2"/>
  <c r="F26" i="3"/>
  <c r="G25" i="3"/>
  <c r="R24" i="3"/>
  <c r="S23" i="3"/>
  <c r="R26" i="4"/>
  <c r="S25" i="4"/>
  <c r="J24" i="4"/>
  <c r="K23" i="4"/>
  <c r="B25" i="1"/>
  <c r="C24" i="1"/>
  <c r="F24" i="2"/>
  <c r="G23" i="2"/>
  <c r="V25" i="3"/>
  <c r="W24" i="3"/>
  <c r="R26" i="2"/>
  <c r="S25" i="2"/>
  <c r="B25" i="3"/>
  <c r="C24" i="3"/>
  <c r="K23" i="1"/>
  <c r="J24" i="1"/>
  <c r="F25" i="4"/>
  <c r="G24" i="4"/>
  <c r="N26" i="1"/>
  <c r="O25" i="1"/>
  <c r="K25" i="5"/>
  <c r="J26" i="5"/>
  <c r="N25" i="3"/>
  <c r="O24" i="3"/>
  <c r="S24" i="1"/>
  <c r="R25" i="1"/>
  <c r="G24" i="5" l="1"/>
  <c r="F25" i="5"/>
  <c r="C25" i="3"/>
  <c r="B26" i="3"/>
  <c r="B26" i="2"/>
  <c r="C25" i="2"/>
  <c r="S26" i="5"/>
  <c r="R27" i="5"/>
  <c r="N26" i="3"/>
  <c r="O25" i="3"/>
  <c r="G24" i="2"/>
  <c r="F25" i="2"/>
  <c r="W25" i="2"/>
  <c r="V26" i="2"/>
  <c r="N27" i="4"/>
  <c r="O26" i="4"/>
  <c r="N27" i="1"/>
  <c r="O26" i="1"/>
  <c r="S26" i="2"/>
  <c r="R27" i="2"/>
  <c r="N26" i="2"/>
  <c r="O25" i="2"/>
  <c r="C25" i="1"/>
  <c r="B26" i="1"/>
  <c r="V26" i="1"/>
  <c r="W25" i="1"/>
  <c r="G25" i="4"/>
  <c r="F26" i="4"/>
  <c r="K25" i="3"/>
  <c r="J26" i="3"/>
  <c r="K24" i="1"/>
  <c r="J25" i="1"/>
  <c r="K24" i="4"/>
  <c r="J25" i="4"/>
  <c r="G26" i="3"/>
  <c r="F27" i="3"/>
  <c r="K26" i="2"/>
  <c r="J27" i="2"/>
  <c r="W26" i="4"/>
  <c r="V27" i="4"/>
  <c r="S24" i="3"/>
  <c r="R25" i="3"/>
  <c r="W25" i="5"/>
  <c r="V26" i="5"/>
  <c r="R26" i="1"/>
  <c r="S25" i="1"/>
  <c r="N26" i="5"/>
  <c r="O25" i="5"/>
  <c r="F25" i="1"/>
  <c r="G24" i="1"/>
  <c r="K26" i="5"/>
  <c r="J27" i="5"/>
  <c r="W25" i="3"/>
  <c r="V26" i="3"/>
  <c r="R27" i="4"/>
  <c r="S26" i="4"/>
  <c r="B25" i="4"/>
  <c r="C24" i="4"/>
  <c r="C25" i="5"/>
  <c r="B26" i="5"/>
  <c r="F26" i="5" l="1"/>
  <c r="G25" i="5"/>
  <c r="J28" i="5"/>
  <c r="K27" i="5"/>
  <c r="F26" i="1"/>
  <c r="G25" i="1"/>
  <c r="F28" i="3"/>
  <c r="G27" i="3"/>
  <c r="N27" i="2"/>
  <c r="O26" i="2"/>
  <c r="C26" i="5"/>
  <c r="B27" i="5"/>
  <c r="B26" i="4"/>
  <c r="C25" i="4"/>
  <c r="S26" i="1"/>
  <c r="R27" i="1"/>
  <c r="F27" i="4"/>
  <c r="G26" i="4"/>
  <c r="J26" i="4"/>
  <c r="K25" i="4"/>
  <c r="B27" i="2"/>
  <c r="C26" i="2"/>
  <c r="R26" i="3"/>
  <c r="S25" i="3"/>
  <c r="N28" i="1"/>
  <c r="O27" i="1"/>
  <c r="F26" i="2"/>
  <c r="G25" i="2"/>
  <c r="O27" i="4"/>
  <c r="N28" i="4"/>
  <c r="B27" i="3"/>
  <c r="C26" i="3"/>
  <c r="K26" i="3"/>
  <c r="J27" i="3"/>
  <c r="S27" i="5"/>
  <c r="R28" i="5"/>
  <c r="R28" i="4"/>
  <c r="S27" i="4"/>
  <c r="V27" i="5"/>
  <c r="W26" i="5"/>
  <c r="K25" i="1"/>
  <c r="J26" i="1"/>
  <c r="V27" i="1"/>
  <c r="W26" i="1"/>
  <c r="R28" i="2"/>
  <c r="S27" i="2"/>
  <c r="V27" i="2"/>
  <c r="W26" i="2"/>
  <c r="V28" i="4"/>
  <c r="W27" i="4"/>
  <c r="V27" i="3"/>
  <c r="W26" i="3"/>
  <c r="N27" i="5"/>
  <c r="O26" i="5"/>
  <c r="J28" i="2"/>
  <c r="K27" i="2"/>
  <c r="B27" i="1"/>
  <c r="C26" i="1"/>
  <c r="N27" i="3"/>
  <c r="O26" i="3"/>
  <c r="F27" i="5" l="1"/>
  <c r="G26" i="5"/>
  <c r="K26" i="1"/>
  <c r="J27" i="1"/>
  <c r="C27" i="3"/>
  <c r="B28" i="3"/>
  <c r="N28" i="5"/>
  <c r="O27" i="5"/>
  <c r="W27" i="2"/>
  <c r="V28" i="2"/>
  <c r="C27" i="1"/>
  <c r="B28" i="1"/>
  <c r="W27" i="3"/>
  <c r="V28" i="3"/>
  <c r="N29" i="4"/>
  <c r="O28" i="4"/>
  <c r="C27" i="2"/>
  <c r="B28" i="2"/>
  <c r="G27" i="4"/>
  <c r="F28" i="4"/>
  <c r="C27" i="5"/>
  <c r="B28" i="5"/>
  <c r="F27" i="1"/>
  <c r="G26" i="1"/>
  <c r="V28" i="1"/>
  <c r="W27" i="1"/>
  <c r="G26" i="2"/>
  <c r="F27" i="2"/>
  <c r="V28" i="5"/>
  <c r="W27" i="5"/>
  <c r="S28" i="5"/>
  <c r="R29" i="5"/>
  <c r="J29" i="5"/>
  <c r="K28" i="5"/>
  <c r="N28" i="2"/>
  <c r="O27" i="2"/>
  <c r="N29" i="1"/>
  <c r="O28" i="1"/>
  <c r="R28" i="1"/>
  <c r="S27" i="1"/>
  <c r="W28" i="4"/>
  <c r="V29" i="4"/>
  <c r="S28" i="2"/>
  <c r="R29" i="2"/>
  <c r="K27" i="3"/>
  <c r="J28" i="3"/>
  <c r="B27" i="4"/>
  <c r="C26" i="4"/>
  <c r="K28" i="2"/>
  <c r="J29" i="2"/>
  <c r="N28" i="3"/>
  <c r="O27" i="3"/>
  <c r="R29" i="4"/>
  <c r="S28" i="4"/>
  <c r="S26" i="3"/>
  <c r="R27" i="3"/>
  <c r="K26" i="4"/>
  <c r="J27" i="4"/>
  <c r="G28" i="3"/>
  <c r="F29" i="3"/>
  <c r="G27" i="5" l="1"/>
  <c r="F28" i="5"/>
  <c r="R30" i="2"/>
  <c r="S29" i="2"/>
  <c r="O29" i="1"/>
  <c r="N30" i="1"/>
  <c r="W28" i="5"/>
  <c r="V29" i="5"/>
  <c r="V29" i="1"/>
  <c r="W28" i="1"/>
  <c r="V29" i="2"/>
  <c r="W28" i="2"/>
  <c r="B29" i="3"/>
  <c r="C28" i="3"/>
  <c r="V30" i="4"/>
  <c r="W29" i="4"/>
  <c r="J30" i="2"/>
  <c r="K29" i="2"/>
  <c r="C28" i="5"/>
  <c r="B29" i="5"/>
  <c r="O29" i="4"/>
  <c r="N30" i="4"/>
  <c r="K27" i="1"/>
  <c r="J28" i="1"/>
  <c r="B29" i="2"/>
  <c r="C28" i="2"/>
  <c r="J28" i="4"/>
  <c r="K27" i="4"/>
  <c r="B29" i="1"/>
  <c r="C28" i="1"/>
  <c r="R28" i="3"/>
  <c r="S27" i="3"/>
  <c r="B28" i="4"/>
  <c r="C27" i="4"/>
  <c r="N29" i="2"/>
  <c r="O28" i="2"/>
  <c r="F28" i="1"/>
  <c r="G27" i="1"/>
  <c r="F30" i="3"/>
  <c r="G29" i="3"/>
  <c r="K28" i="3"/>
  <c r="J29" i="3"/>
  <c r="S29" i="5"/>
  <c r="R30" i="5"/>
  <c r="F28" i="2"/>
  <c r="G27" i="2"/>
  <c r="F29" i="4"/>
  <c r="G28" i="4"/>
  <c r="V29" i="3"/>
  <c r="W28" i="3"/>
  <c r="N29" i="5"/>
  <c r="O28" i="5"/>
  <c r="N29" i="3"/>
  <c r="O28" i="3"/>
  <c r="K29" i="5"/>
  <c r="J30" i="5"/>
  <c r="R30" i="4"/>
  <c r="S29" i="4"/>
  <c r="S28" i="1"/>
  <c r="R29" i="1"/>
  <c r="G28" i="5" l="1"/>
  <c r="F29" i="5"/>
  <c r="R31" i="4"/>
  <c r="S30" i="4"/>
  <c r="K29" i="3"/>
  <c r="J30" i="3"/>
  <c r="C29" i="2"/>
  <c r="B30" i="2"/>
  <c r="W29" i="3"/>
  <c r="V30" i="3"/>
  <c r="R30" i="1"/>
  <c r="S29" i="1"/>
  <c r="J31" i="5"/>
  <c r="K30" i="5"/>
  <c r="O29" i="2"/>
  <c r="N30" i="2"/>
  <c r="K28" i="4"/>
  <c r="J29" i="4"/>
  <c r="C29" i="3"/>
  <c r="B30" i="3"/>
  <c r="N31" i="1"/>
  <c r="O30" i="1"/>
  <c r="G29" i="4"/>
  <c r="F30" i="4"/>
  <c r="B29" i="4"/>
  <c r="C28" i="4"/>
  <c r="W29" i="2"/>
  <c r="V30" i="2"/>
  <c r="C29" i="1"/>
  <c r="B30" i="1"/>
  <c r="N30" i="3"/>
  <c r="O29" i="3"/>
  <c r="G28" i="2"/>
  <c r="F29" i="2"/>
  <c r="G30" i="3"/>
  <c r="F31" i="3"/>
  <c r="N31" i="4"/>
  <c r="O30" i="4"/>
  <c r="S30" i="2"/>
  <c r="R31" i="2"/>
  <c r="F29" i="1"/>
  <c r="G28" i="1"/>
  <c r="W29" i="5"/>
  <c r="V30" i="5"/>
  <c r="J31" i="2"/>
  <c r="K30" i="2"/>
  <c r="S30" i="5"/>
  <c r="R31" i="5"/>
  <c r="S28" i="3"/>
  <c r="R29" i="3"/>
  <c r="W30" i="4"/>
  <c r="V31" i="4"/>
  <c r="K28" i="1"/>
  <c r="J29" i="1"/>
  <c r="N30" i="5"/>
  <c r="O29" i="5"/>
  <c r="C29" i="5"/>
  <c r="B30" i="5"/>
  <c r="V30" i="1"/>
  <c r="W29" i="1"/>
  <c r="G29" i="5" l="1"/>
  <c r="F30" i="5"/>
  <c r="V31" i="2"/>
  <c r="W30" i="2"/>
  <c r="F31" i="4"/>
  <c r="G30" i="4"/>
  <c r="J30" i="4"/>
  <c r="K29" i="4"/>
  <c r="C30" i="5"/>
  <c r="B31" i="5"/>
  <c r="S31" i="5"/>
  <c r="R32" i="5"/>
  <c r="J32" i="2"/>
  <c r="K31" i="2"/>
  <c r="S30" i="1"/>
  <c r="R31" i="1"/>
  <c r="J30" i="1"/>
  <c r="K29" i="1"/>
  <c r="N31" i="3"/>
  <c r="O30" i="3"/>
  <c r="N31" i="2"/>
  <c r="O30" i="2"/>
  <c r="V31" i="5"/>
  <c r="W30" i="5"/>
  <c r="O31" i="4"/>
  <c r="N32" i="4"/>
  <c r="K30" i="3"/>
  <c r="J31" i="3"/>
  <c r="R32" i="2"/>
  <c r="S31" i="2"/>
  <c r="B31" i="2"/>
  <c r="C30" i="2"/>
  <c r="V31" i="3"/>
  <c r="W30" i="3"/>
  <c r="V32" i="4"/>
  <c r="W31" i="4"/>
  <c r="B30" i="4"/>
  <c r="C29" i="4"/>
  <c r="O31" i="1"/>
  <c r="N32" i="1"/>
  <c r="R30" i="3"/>
  <c r="S29" i="3"/>
  <c r="K31" i="5"/>
  <c r="J32" i="5"/>
  <c r="N31" i="5"/>
  <c r="O30" i="5"/>
  <c r="F32" i="3"/>
  <c r="G31" i="3"/>
  <c r="B31" i="1"/>
  <c r="C30" i="1"/>
  <c r="B31" i="3"/>
  <c r="C30" i="3"/>
  <c r="F30" i="2"/>
  <c r="G29" i="2"/>
  <c r="V31" i="1"/>
  <c r="W30" i="1"/>
  <c r="F30" i="1"/>
  <c r="G29" i="1"/>
  <c r="R32" i="4"/>
  <c r="S31" i="4"/>
  <c r="F31" i="5" l="1"/>
  <c r="G30" i="5"/>
  <c r="C31" i="1"/>
  <c r="B32" i="1"/>
  <c r="V32" i="5"/>
  <c r="W31" i="5"/>
  <c r="W31" i="3"/>
  <c r="V32" i="3"/>
  <c r="N33" i="1"/>
  <c r="O32" i="1"/>
  <c r="G32" i="3"/>
  <c r="F33" i="3"/>
  <c r="O31" i="2"/>
  <c r="N32" i="2"/>
  <c r="G31" i="4"/>
  <c r="F32" i="4"/>
  <c r="K30" i="4"/>
  <c r="J31" i="4"/>
  <c r="G30" i="2"/>
  <c r="F31" i="2"/>
  <c r="K32" i="5"/>
  <c r="J33" i="5"/>
  <c r="B31" i="4"/>
  <c r="C30" i="4"/>
  <c r="C31" i="2"/>
  <c r="B32" i="2"/>
  <c r="N32" i="3"/>
  <c r="O31" i="3"/>
  <c r="W31" i="2"/>
  <c r="V32" i="2"/>
  <c r="N33" i="4"/>
  <c r="O32" i="4"/>
  <c r="V32" i="1"/>
  <c r="W31" i="1"/>
  <c r="R32" i="1"/>
  <c r="S31" i="1"/>
  <c r="C31" i="5"/>
  <c r="B32" i="5"/>
  <c r="F31" i="1"/>
  <c r="G30" i="1"/>
  <c r="C31" i="3"/>
  <c r="B32" i="3"/>
  <c r="S32" i="2"/>
  <c r="R33" i="2"/>
  <c r="N32" i="5"/>
  <c r="O31" i="5"/>
  <c r="S32" i="5"/>
  <c r="R33" i="5"/>
  <c r="R33" i="4"/>
  <c r="S32" i="4"/>
  <c r="S30" i="3"/>
  <c r="R31" i="3"/>
  <c r="W32" i="4"/>
  <c r="V33" i="4"/>
  <c r="K31" i="3"/>
  <c r="J32" i="3"/>
  <c r="K30" i="1"/>
  <c r="J31" i="1"/>
  <c r="J33" i="2"/>
  <c r="K32" i="2"/>
  <c r="F32" i="5" l="1"/>
  <c r="G31" i="5"/>
  <c r="C32" i="5"/>
  <c r="B33" i="5"/>
  <c r="V33" i="2"/>
  <c r="W32" i="2"/>
  <c r="J34" i="5"/>
  <c r="K33" i="5"/>
  <c r="R32" i="3"/>
  <c r="S31" i="3"/>
  <c r="F33" i="4"/>
  <c r="G32" i="4"/>
  <c r="V33" i="3"/>
  <c r="W32" i="3"/>
  <c r="S33" i="5"/>
  <c r="R34" i="5"/>
  <c r="J32" i="4"/>
  <c r="K31" i="4"/>
  <c r="J32" i="1"/>
  <c r="K31" i="1"/>
  <c r="B33" i="3"/>
  <c r="C32" i="3"/>
  <c r="O33" i="1"/>
  <c r="N34" i="1"/>
  <c r="S32" i="1"/>
  <c r="R33" i="1"/>
  <c r="N33" i="3"/>
  <c r="O32" i="3"/>
  <c r="N33" i="2"/>
  <c r="O32" i="2"/>
  <c r="N33" i="5"/>
  <c r="O32" i="5"/>
  <c r="B33" i="2"/>
  <c r="C32" i="2"/>
  <c r="V33" i="5"/>
  <c r="W32" i="5"/>
  <c r="B32" i="4"/>
  <c r="C31" i="4"/>
  <c r="K32" i="3"/>
  <c r="J33" i="3"/>
  <c r="V34" i="4"/>
  <c r="W33" i="4"/>
  <c r="R34" i="4"/>
  <c r="S33" i="4"/>
  <c r="V33" i="1"/>
  <c r="W32" i="1"/>
  <c r="F32" i="2"/>
  <c r="G31" i="2"/>
  <c r="B33" i="1"/>
  <c r="C32" i="1"/>
  <c r="J34" i="2"/>
  <c r="K33" i="2"/>
  <c r="O33" i="4"/>
  <c r="N34" i="4"/>
  <c r="R34" i="2"/>
  <c r="S33" i="2"/>
  <c r="F32" i="1"/>
  <c r="G31" i="1"/>
  <c r="F34" i="3"/>
  <c r="G33" i="3"/>
  <c r="F33" i="5" l="1"/>
  <c r="G32" i="5"/>
  <c r="R35" i="4"/>
  <c r="S34" i="4"/>
  <c r="K32" i="4"/>
  <c r="J33" i="4"/>
  <c r="B33" i="4"/>
  <c r="C32" i="4"/>
  <c r="S34" i="5"/>
  <c r="R35" i="5"/>
  <c r="G34" i="3"/>
  <c r="F35" i="3"/>
  <c r="K34" i="5"/>
  <c r="J35" i="5"/>
  <c r="G32" i="2"/>
  <c r="F33" i="2"/>
  <c r="W34" i="4"/>
  <c r="V35" i="4"/>
  <c r="O33" i="3"/>
  <c r="N34" i="3"/>
  <c r="C33" i="1"/>
  <c r="B34" i="1"/>
  <c r="O33" i="2"/>
  <c r="N34" i="2"/>
  <c r="J34" i="3"/>
  <c r="K33" i="3"/>
  <c r="V34" i="5"/>
  <c r="W33" i="5"/>
  <c r="N34" i="5"/>
  <c r="O33" i="5"/>
  <c r="C33" i="3"/>
  <c r="B34" i="3"/>
  <c r="W33" i="3"/>
  <c r="V34" i="3"/>
  <c r="N35" i="1"/>
  <c r="O34" i="1"/>
  <c r="V34" i="1"/>
  <c r="W33" i="1"/>
  <c r="R34" i="1"/>
  <c r="S33" i="1"/>
  <c r="S32" i="3"/>
  <c r="R33" i="3"/>
  <c r="W33" i="2"/>
  <c r="V34" i="2"/>
  <c r="N35" i="4"/>
  <c r="O34" i="4"/>
  <c r="F33" i="1"/>
  <c r="G32" i="1"/>
  <c r="J35" i="2"/>
  <c r="K34" i="2"/>
  <c r="K32" i="1"/>
  <c r="J33" i="1"/>
  <c r="C33" i="5"/>
  <c r="B34" i="5"/>
  <c r="R35" i="2"/>
  <c r="S34" i="2"/>
  <c r="C33" i="2"/>
  <c r="B34" i="2"/>
  <c r="G33" i="4"/>
  <c r="F34" i="4"/>
  <c r="F34" i="5" l="1"/>
  <c r="G33" i="5"/>
  <c r="R36" i="2"/>
  <c r="S35" i="2"/>
  <c r="B34" i="4"/>
  <c r="C33" i="4"/>
  <c r="S34" i="1"/>
  <c r="R35" i="1"/>
  <c r="O35" i="1"/>
  <c r="N36" i="1"/>
  <c r="N35" i="3"/>
  <c r="O34" i="3"/>
  <c r="F36" i="3"/>
  <c r="G35" i="3"/>
  <c r="J34" i="1"/>
  <c r="K33" i="1"/>
  <c r="J35" i="3"/>
  <c r="K34" i="3"/>
  <c r="B35" i="2"/>
  <c r="C34" i="2"/>
  <c r="V35" i="2"/>
  <c r="W34" i="2"/>
  <c r="N35" i="5"/>
  <c r="O34" i="5"/>
  <c r="V36" i="4"/>
  <c r="W35" i="4"/>
  <c r="S35" i="5"/>
  <c r="R36" i="5"/>
  <c r="J34" i="4"/>
  <c r="K33" i="4"/>
  <c r="F34" i="1"/>
  <c r="G33" i="1"/>
  <c r="O35" i="4"/>
  <c r="N36" i="4"/>
  <c r="V35" i="1"/>
  <c r="W34" i="1"/>
  <c r="V35" i="3"/>
  <c r="W34" i="3"/>
  <c r="N35" i="2"/>
  <c r="O34" i="2"/>
  <c r="F35" i="4"/>
  <c r="G34" i="4"/>
  <c r="C34" i="5"/>
  <c r="B35" i="5"/>
  <c r="R34" i="3"/>
  <c r="S33" i="3"/>
  <c r="V35" i="5"/>
  <c r="W34" i="5"/>
  <c r="F34" i="2"/>
  <c r="G33" i="2"/>
  <c r="K35" i="5"/>
  <c r="J36" i="5"/>
  <c r="J36" i="2"/>
  <c r="K35" i="2"/>
  <c r="B35" i="3"/>
  <c r="C34" i="3"/>
  <c r="B35" i="1"/>
  <c r="C34" i="1"/>
  <c r="R36" i="4"/>
  <c r="S35" i="4"/>
  <c r="F35" i="5" l="1"/>
  <c r="G34" i="5"/>
  <c r="C35" i="5"/>
  <c r="B36" i="5"/>
  <c r="N37" i="4"/>
  <c r="O36" i="4"/>
  <c r="K34" i="1"/>
  <c r="J35" i="1"/>
  <c r="B35" i="4"/>
  <c r="C34" i="4"/>
  <c r="N36" i="2"/>
  <c r="O35" i="2"/>
  <c r="R36" i="1"/>
  <c r="S35" i="1"/>
  <c r="G34" i="2"/>
  <c r="F35" i="2"/>
  <c r="S36" i="5"/>
  <c r="R37" i="5"/>
  <c r="N37" i="1"/>
  <c r="O36" i="1"/>
  <c r="C35" i="1"/>
  <c r="B36" i="1"/>
  <c r="V36" i="5"/>
  <c r="W35" i="5"/>
  <c r="W36" i="4"/>
  <c r="V37" i="4"/>
  <c r="C35" i="3"/>
  <c r="B36" i="3"/>
  <c r="G35" i="4"/>
  <c r="F36" i="4"/>
  <c r="W35" i="3"/>
  <c r="V36" i="3"/>
  <c r="F35" i="1"/>
  <c r="G34" i="1"/>
  <c r="N36" i="5"/>
  <c r="O35" i="5"/>
  <c r="O35" i="3"/>
  <c r="N36" i="3"/>
  <c r="V36" i="2"/>
  <c r="W35" i="2"/>
  <c r="J37" i="2"/>
  <c r="K36" i="2"/>
  <c r="G36" i="3"/>
  <c r="F37" i="3"/>
  <c r="S34" i="3"/>
  <c r="R35" i="3"/>
  <c r="R37" i="2"/>
  <c r="S36" i="2"/>
  <c r="K36" i="5"/>
  <c r="J37" i="5"/>
  <c r="B36" i="2"/>
  <c r="C35" i="2"/>
  <c r="R37" i="4"/>
  <c r="S36" i="4"/>
  <c r="V36" i="1"/>
  <c r="W35" i="1"/>
  <c r="K34" i="4"/>
  <c r="J35" i="4"/>
  <c r="J36" i="3"/>
  <c r="K35" i="3"/>
  <c r="F36" i="5" l="1"/>
  <c r="G35" i="5"/>
  <c r="B37" i="1"/>
  <c r="C36" i="1"/>
  <c r="R38" i="2"/>
  <c r="S37" i="2"/>
  <c r="J37" i="3"/>
  <c r="K36" i="3"/>
  <c r="F38" i="3"/>
  <c r="G37" i="3"/>
  <c r="J36" i="4"/>
  <c r="K35" i="4"/>
  <c r="N37" i="5"/>
  <c r="O36" i="5"/>
  <c r="B37" i="3"/>
  <c r="C36" i="3"/>
  <c r="S36" i="1"/>
  <c r="R37" i="1"/>
  <c r="O37" i="4"/>
  <c r="N38" i="4"/>
  <c r="F37" i="4"/>
  <c r="G36" i="4"/>
  <c r="F36" i="2"/>
  <c r="G35" i="2"/>
  <c r="R38" i="4"/>
  <c r="S37" i="4"/>
  <c r="V37" i="5"/>
  <c r="W36" i="5"/>
  <c r="N37" i="2"/>
  <c r="O36" i="2"/>
  <c r="B37" i="2"/>
  <c r="C36" i="2"/>
  <c r="K37" i="5"/>
  <c r="J38" i="5"/>
  <c r="K37" i="2"/>
  <c r="J38" i="2"/>
  <c r="N37" i="3"/>
  <c r="O36" i="3"/>
  <c r="R36" i="3"/>
  <c r="S35" i="3"/>
  <c r="F36" i="1"/>
  <c r="G35" i="1"/>
  <c r="B36" i="4"/>
  <c r="C35" i="4"/>
  <c r="O37" i="1"/>
  <c r="N38" i="1"/>
  <c r="V37" i="1"/>
  <c r="W36" i="1"/>
  <c r="W36" i="2"/>
  <c r="V37" i="2"/>
  <c r="V37" i="3"/>
  <c r="W36" i="3"/>
  <c r="V38" i="4"/>
  <c r="W37" i="4"/>
  <c r="S37" i="5"/>
  <c r="R38" i="5"/>
  <c r="C36" i="5"/>
  <c r="B37" i="5"/>
  <c r="J36" i="1"/>
  <c r="K35" i="1"/>
  <c r="F37" i="5" l="1"/>
  <c r="G36" i="5"/>
  <c r="J39" i="5"/>
  <c r="K38" i="5"/>
  <c r="V38" i="5"/>
  <c r="W37" i="5"/>
  <c r="C37" i="1"/>
  <c r="B38" i="1"/>
  <c r="V38" i="1"/>
  <c r="W37" i="1"/>
  <c r="W38" i="4"/>
  <c r="V39" i="4"/>
  <c r="O37" i="3"/>
  <c r="N38" i="3"/>
  <c r="N39" i="4"/>
  <c r="O38" i="4"/>
  <c r="N38" i="5"/>
  <c r="O37" i="5"/>
  <c r="J38" i="3"/>
  <c r="K37" i="3"/>
  <c r="G37" i="4"/>
  <c r="F38" i="4"/>
  <c r="R39" i="4"/>
  <c r="S38" i="4"/>
  <c r="R38" i="1"/>
  <c r="S37" i="1"/>
  <c r="G38" i="3"/>
  <c r="F39" i="3"/>
  <c r="N39" i="1"/>
  <c r="O38" i="1"/>
  <c r="C37" i="5"/>
  <c r="B38" i="5"/>
  <c r="W37" i="2"/>
  <c r="V38" i="2"/>
  <c r="F37" i="1"/>
  <c r="G36" i="1"/>
  <c r="B38" i="2"/>
  <c r="C37" i="2"/>
  <c r="K36" i="4"/>
  <c r="J37" i="4"/>
  <c r="R39" i="2"/>
  <c r="S38" i="2"/>
  <c r="F37" i="2"/>
  <c r="G36" i="2"/>
  <c r="K36" i="1"/>
  <c r="J37" i="1"/>
  <c r="C37" i="3"/>
  <c r="B38" i="3"/>
  <c r="B37" i="4"/>
  <c r="C36" i="4"/>
  <c r="W37" i="3"/>
  <c r="V38" i="3"/>
  <c r="S38" i="5"/>
  <c r="R39" i="5"/>
  <c r="S36" i="3"/>
  <c r="R37" i="3"/>
  <c r="J39" i="2"/>
  <c r="K38" i="2"/>
  <c r="N38" i="2"/>
  <c r="O37" i="2"/>
  <c r="G37" i="5" l="1"/>
  <c r="F38" i="5"/>
  <c r="O39" i="4"/>
  <c r="N40" i="4"/>
  <c r="N39" i="2"/>
  <c r="O38" i="2"/>
  <c r="V39" i="3"/>
  <c r="W38" i="3"/>
  <c r="B39" i="2"/>
  <c r="C38" i="2"/>
  <c r="S38" i="1"/>
  <c r="R39" i="1"/>
  <c r="N39" i="3"/>
  <c r="O38" i="3"/>
  <c r="V39" i="1"/>
  <c r="W38" i="1"/>
  <c r="V39" i="5"/>
  <c r="W38" i="5"/>
  <c r="G37" i="2"/>
  <c r="F38" i="2"/>
  <c r="J40" i="2"/>
  <c r="K39" i="2"/>
  <c r="R40" i="2"/>
  <c r="S39" i="2"/>
  <c r="F38" i="1"/>
  <c r="G37" i="1"/>
  <c r="F40" i="3"/>
  <c r="G39" i="3"/>
  <c r="R40" i="4"/>
  <c r="S39" i="4"/>
  <c r="J39" i="3"/>
  <c r="K38" i="3"/>
  <c r="K39" i="5"/>
  <c r="J40" i="5"/>
  <c r="R38" i="3"/>
  <c r="S37" i="3"/>
  <c r="W38" i="2"/>
  <c r="V39" i="2"/>
  <c r="V40" i="4"/>
  <c r="W39" i="4"/>
  <c r="B39" i="1"/>
  <c r="C38" i="1"/>
  <c r="J38" i="1"/>
  <c r="K37" i="1"/>
  <c r="F39" i="4"/>
  <c r="G38" i="4"/>
  <c r="O39" i="1"/>
  <c r="N40" i="1"/>
  <c r="B39" i="3"/>
  <c r="C38" i="3"/>
  <c r="O38" i="5"/>
  <c r="N39" i="5"/>
  <c r="B38" i="4"/>
  <c r="C37" i="4"/>
  <c r="J38" i="4"/>
  <c r="K37" i="4"/>
  <c r="S39" i="5"/>
  <c r="R40" i="5"/>
  <c r="C38" i="5"/>
  <c r="B39" i="5"/>
  <c r="F39" i="5" l="1"/>
  <c r="G38" i="5"/>
  <c r="C39" i="5"/>
  <c r="B40" i="5"/>
  <c r="F39" i="1"/>
  <c r="G38" i="1"/>
  <c r="F39" i="2"/>
  <c r="G38" i="2"/>
  <c r="B39" i="4"/>
  <c r="C38" i="4"/>
  <c r="V40" i="2"/>
  <c r="W39" i="2"/>
  <c r="O39" i="3"/>
  <c r="N40" i="3"/>
  <c r="W39" i="3"/>
  <c r="V40" i="3"/>
  <c r="K38" i="1"/>
  <c r="J39" i="1"/>
  <c r="J40" i="3"/>
  <c r="K39" i="3"/>
  <c r="R41" i="2"/>
  <c r="S40" i="2"/>
  <c r="R40" i="1"/>
  <c r="S39" i="1"/>
  <c r="C39" i="3"/>
  <c r="B40" i="3"/>
  <c r="N41" i="1"/>
  <c r="O40" i="1"/>
  <c r="C39" i="1"/>
  <c r="B40" i="1"/>
  <c r="S38" i="3"/>
  <c r="R39" i="3"/>
  <c r="R41" i="4"/>
  <c r="S40" i="4"/>
  <c r="S40" i="5"/>
  <c r="R41" i="5"/>
  <c r="K40" i="2"/>
  <c r="J41" i="2"/>
  <c r="V40" i="5"/>
  <c r="W39" i="5"/>
  <c r="N41" i="4"/>
  <c r="O40" i="4"/>
  <c r="G39" i="4"/>
  <c r="F40" i="4"/>
  <c r="N40" i="2"/>
  <c r="O39" i="2"/>
  <c r="N40" i="5"/>
  <c r="O39" i="5"/>
  <c r="W40" i="4"/>
  <c r="V41" i="4"/>
  <c r="G40" i="3"/>
  <c r="F41" i="3"/>
  <c r="B40" i="2"/>
  <c r="C39" i="2"/>
  <c r="K38" i="4"/>
  <c r="J39" i="4"/>
  <c r="J41" i="5"/>
  <c r="K40" i="5"/>
  <c r="V40" i="1"/>
  <c r="W39" i="1"/>
  <c r="G39" i="5" l="1"/>
  <c r="F40" i="5"/>
  <c r="B41" i="1"/>
  <c r="C40" i="1"/>
  <c r="V42" i="4"/>
  <c r="W41" i="4"/>
  <c r="O40" i="2"/>
  <c r="N41" i="2"/>
  <c r="J42" i="5"/>
  <c r="K41" i="5"/>
  <c r="V41" i="5"/>
  <c r="W40" i="5"/>
  <c r="S40" i="1"/>
  <c r="R41" i="1"/>
  <c r="V41" i="3"/>
  <c r="W40" i="3"/>
  <c r="W40" i="2"/>
  <c r="V41" i="2"/>
  <c r="O40" i="5"/>
  <c r="N41" i="5"/>
  <c r="R42" i="2"/>
  <c r="S41" i="2"/>
  <c r="N41" i="3"/>
  <c r="O40" i="3"/>
  <c r="J42" i="2"/>
  <c r="K41" i="2"/>
  <c r="G39" i="2"/>
  <c r="F40" i="2"/>
  <c r="C40" i="2"/>
  <c r="B41" i="2"/>
  <c r="R42" i="4"/>
  <c r="S41" i="4"/>
  <c r="F40" i="1"/>
  <c r="G39" i="1"/>
  <c r="J40" i="4"/>
  <c r="K39" i="4"/>
  <c r="O41" i="4"/>
  <c r="N42" i="4"/>
  <c r="R40" i="3"/>
  <c r="S39" i="3"/>
  <c r="B41" i="3"/>
  <c r="C40" i="3"/>
  <c r="J41" i="3"/>
  <c r="K40" i="3"/>
  <c r="B40" i="4"/>
  <c r="C39" i="4"/>
  <c r="C40" i="5"/>
  <c r="B41" i="5"/>
  <c r="J40" i="1"/>
  <c r="K39" i="1"/>
  <c r="F41" i="4"/>
  <c r="G40" i="4"/>
  <c r="O41" i="1"/>
  <c r="N42" i="1"/>
  <c r="V41" i="1"/>
  <c r="W40" i="1"/>
  <c r="F42" i="3"/>
  <c r="G41" i="3"/>
  <c r="S41" i="5"/>
  <c r="R42" i="5"/>
  <c r="F41" i="5" l="1"/>
  <c r="G40" i="5"/>
  <c r="N43" i="4"/>
  <c r="O42" i="4"/>
  <c r="B41" i="4"/>
  <c r="C40" i="4"/>
  <c r="W41" i="3"/>
  <c r="V42" i="3"/>
  <c r="N42" i="2"/>
  <c r="O41" i="2"/>
  <c r="R43" i="2"/>
  <c r="S42" i="2"/>
  <c r="R42" i="1"/>
  <c r="S41" i="1"/>
  <c r="J43" i="5"/>
  <c r="K42" i="5"/>
  <c r="G42" i="3"/>
  <c r="F43" i="3"/>
  <c r="K40" i="4"/>
  <c r="J41" i="4"/>
  <c r="R43" i="4"/>
  <c r="S42" i="4"/>
  <c r="W42" i="4"/>
  <c r="V43" i="4"/>
  <c r="N43" i="1"/>
  <c r="O42" i="1"/>
  <c r="G40" i="2"/>
  <c r="F41" i="2"/>
  <c r="S42" i="5"/>
  <c r="R43" i="5"/>
  <c r="G41" i="4"/>
  <c r="F42" i="4"/>
  <c r="J43" i="2"/>
  <c r="K42" i="2"/>
  <c r="K40" i="1"/>
  <c r="J41" i="1"/>
  <c r="C41" i="3"/>
  <c r="B42" i="3"/>
  <c r="V42" i="1"/>
  <c r="W41" i="1"/>
  <c r="C41" i="5"/>
  <c r="B42" i="5"/>
  <c r="B42" i="2"/>
  <c r="C41" i="2"/>
  <c r="N42" i="5"/>
  <c r="O41" i="5"/>
  <c r="W41" i="2"/>
  <c r="V42" i="2"/>
  <c r="V42" i="5"/>
  <c r="W41" i="5"/>
  <c r="O41" i="3"/>
  <c r="N42" i="3"/>
  <c r="J42" i="3"/>
  <c r="K41" i="3"/>
  <c r="S40" i="3"/>
  <c r="R41" i="3"/>
  <c r="F41" i="1"/>
  <c r="G40" i="1"/>
  <c r="C41" i="1"/>
  <c r="B42" i="1"/>
  <c r="F42" i="5" l="1"/>
  <c r="G41" i="5"/>
  <c r="J44" i="5"/>
  <c r="K43" i="5"/>
  <c r="J43" i="3"/>
  <c r="K42" i="3"/>
  <c r="F43" i="4"/>
  <c r="G42" i="4"/>
  <c r="V44" i="4"/>
  <c r="W43" i="4"/>
  <c r="F44" i="3"/>
  <c r="G43" i="3"/>
  <c r="R43" i="1"/>
  <c r="S42" i="1"/>
  <c r="C42" i="5"/>
  <c r="B43" i="5"/>
  <c r="N43" i="3"/>
  <c r="O42" i="3"/>
  <c r="O42" i="5"/>
  <c r="N43" i="5"/>
  <c r="V43" i="1"/>
  <c r="W42" i="1"/>
  <c r="B43" i="3"/>
  <c r="C42" i="3"/>
  <c r="S43" i="5"/>
  <c r="R44" i="5"/>
  <c r="N43" i="2"/>
  <c r="O42" i="2"/>
  <c r="B42" i="4"/>
  <c r="C41" i="4"/>
  <c r="V43" i="5"/>
  <c r="W42" i="5"/>
  <c r="K43" i="2"/>
  <c r="J44" i="2"/>
  <c r="F42" i="1"/>
  <c r="G41" i="1"/>
  <c r="R44" i="4"/>
  <c r="S43" i="4"/>
  <c r="W42" i="2"/>
  <c r="V43" i="2"/>
  <c r="B43" i="1"/>
  <c r="C42" i="1"/>
  <c r="R42" i="3"/>
  <c r="S41" i="3"/>
  <c r="B43" i="2"/>
  <c r="C42" i="2"/>
  <c r="J42" i="1"/>
  <c r="K41" i="1"/>
  <c r="G41" i="2"/>
  <c r="F42" i="2"/>
  <c r="J42" i="4"/>
  <c r="K41" i="4"/>
  <c r="R44" i="2"/>
  <c r="S43" i="2"/>
  <c r="V43" i="3"/>
  <c r="W42" i="3"/>
  <c r="O43" i="1"/>
  <c r="N44" i="1"/>
  <c r="O43" i="4"/>
  <c r="N44" i="4"/>
  <c r="G42" i="5" l="1"/>
  <c r="F43" i="5"/>
  <c r="N44" i="5"/>
  <c r="O43" i="5"/>
  <c r="K42" i="4"/>
  <c r="J43" i="4"/>
  <c r="J45" i="2"/>
  <c r="K44" i="2"/>
  <c r="S44" i="5"/>
  <c r="R45" i="5"/>
  <c r="R45" i="2"/>
  <c r="S44" i="2"/>
  <c r="W43" i="1"/>
  <c r="V44" i="1"/>
  <c r="F43" i="1"/>
  <c r="G42" i="1"/>
  <c r="R45" i="4"/>
  <c r="S44" i="4"/>
  <c r="N44" i="3"/>
  <c r="O43" i="3"/>
  <c r="G44" i="3"/>
  <c r="F45" i="3"/>
  <c r="J44" i="3"/>
  <c r="K43" i="3"/>
  <c r="W43" i="2"/>
  <c r="V44" i="2"/>
  <c r="B44" i="2"/>
  <c r="C43" i="2"/>
  <c r="S42" i="3"/>
  <c r="R43" i="3"/>
  <c r="B44" i="1"/>
  <c r="C43" i="1"/>
  <c r="V44" i="5"/>
  <c r="W43" i="5"/>
  <c r="S43" i="1"/>
  <c r="R44" i="1"/>
  <c r="G43" i="4"/>
  <c r="F44" i="4"/>
  <c r="N44" i="2"/>
  <c r="O43" i="2"/>
  <c r="G42" i="2"/>
  <c r="F43" i="2"/>
  <c r="N45" i="4"/>
  <c r="O44" i="4"/>
  <c r="V44" i="3"/>
  <c r="W43" i="3"/>
  <c r="K42" i="1"/>
  <c r="J43" i="1"/>
  <c r="C43" i="3"/>
  <c r="B44" i="3"/>
  <c r="W44" i="4"/>
  <c r="V45" i="4"/>
  <c r="J45" i="5"/>
  <c r="K44" i="5"/>
  <c r="O44" i="1"/>
  <c r="N45" i="1"/>
  <c r="B43" i="4"/>
  <c r="C42" i="4"/>
  <c r="C43" i="5"/>
  <c r="B44" i="5"/>
  <c r="G43" i="5" l="1"/>
  <c r="F44" i="5"/>
  <c r="W44" i="1"/>
  <c r="V45" i="1"/>
  <c r="J44" i="1"/>
  <c r="K43" i="1"/>
  <c r="K44" i="3"/>
  <c r="J45" i="3"/>
  <c r="B44" i="4"/>
  <c r="C43" i="4"/>
  <c r="R45" i="1"/>
  <c r="S44" i="1"/>
  <c r="R44" i="3"/>
  <c r="S43" i="3"/>
  <c r="G45" i="3"/>
  <c r="F46" i="3"/>
  <c r="R46" i="4"/>
  <c r="S45" i="4"/>
  <c r="R46" i="2"/>
  <c r="S45" i="2"/>
  <c r="O45" i="1"/>
  <c r="N46" i="1"/>
  <c r="J46" i="5"/>
  <c r="K45" i="5"/>
  <c r="C44" i="1"/>
  <c r="B45" i="1"/>
  <c r="J44" i="4"/>
  <c r="K43" i="4"/>
  <c r="G43" i="2"/>
  <c r="F44" i="2"/>
  <c r="V46" i="4"/>
  <c r="W45" i="4"/>
  <c r="W44" i="3"/>
  <c r="V45" i="3"/>
  <c r="N45" i="2"/>
  <c r="O44" i="2"/>
  <c r="O44" i="5"/>
  <c r="N45" i="5"/>
  <c r="F45" i="4"/>
  <c r="G44" i="4"/>
  <c r="B45" i="2"/>
  <c r="C44" i="2"/>
  <c r="C44" i="5"/>
  <c r="B45" i="5"/>
  <c r="C44" i="3"/>
  <c r="B45" i="3"/>
  <c r="O45" i="4"/>
  <c r="N46" i="4"/>
  <c r="V45" i="5"/>
  <c r="W44" i="5"/>
  <c r="W44" i="2"/>
  <c r="V45" i="2"/>
  <c r="N45" i="3"/>
  <c r="O44" i="3"/>
  <c r="F44" i="1"/>
  <c r="G43" i="1"/>
  <c r="S45" i="5"/>
  <c r="R46" i="5"/>
  <c r="J46" i="2"/>
  <c r="K45" i="2"/>
  <c r="F45" i="5" l="1"/>
  <c r="G44" i="5"/>
  <c r="N46" i="2"/>
  <c r="O45" i="2"/>
  <c r="B45" i="4"/>
  <c r="C44" i="4"/>
  <c r="G45" i="4"/>
  <c r="F46" i="4"/>
  <c r="W45" i="3"/>
  <c r="V46" i="3"/>
  <c r="B46" i="1"/>
  <c r="C45" i="1"/>
  <c r="S44" i="3"/>
  <c r="R45" i="3"/>
  <c r="K45" i="3"/>
  <c r="J46" i="3"/>
  <c r="V46" i="5"/>
  <c r="W45" i="5"/>
  <c r="N47" i="1"/>
  <c r="O46" i="1"/>
  <c r="K44" i="1"/>
  <c r="J45" i="1"/>
  <c r="N47" i="4"/>
  <c r="O46" i="4"/>
  <c r="R47" i="2"/>
  <c r="S46" i="2"/>
  <c r="S45" i="1"/>
  <c r="R46" i="1"/>
  <c r="S46" i="5"/>
  <c r="R47" i="5"/>
  <c r="K44" i="4"/>
  <c r="J45" i="4"/>
  <c r="F45" i="1"/>
  <c r="G44" i="1"/>
  <c r="N46" i="3"/>
  <c r="O45" i="3"/>
  <c r="C45" i="3"/>
  <c r="B46" i="3"/>
  <c r="N46" i="5"/>
  <c r="O45" i="5"/>
  <c r="W46" i="4"/>
  <c r="V47" i="4"/>
  <c r="J47" i="5"/>
  <c r="K46" i="5"/>
  <c r="V46" i="1"/>
  <c r="W45" i="1"/>
  <c r="G44" i="2"/>
  <c r="F45" i="2"/>
  <c r="R47" i="4"/>
  <c r="S46" i="4"/>
  <c r="W45" i="2"/>
  <c r="V46" i="2"/>
  <c r="J47" i="2"/>
  <c r="K46" i="2"/>
  <c r="C45" i="5"/>
  <c r="B46" i="5"/>
  <c r="B46" i="2"/>
  <c r="C45" i="2"/>
  <c r="G46" i="3"/>
  <c r="F47" i="3"/>
  <c r="F46" i="5" l="1"/>
  <c r="G45" i="5"/>
  <c r="N48" i="1"/>
  <c r="O47" i="1"/>
  <c r="S45" i="3"/>
  <c r="R46" i="3"/>
  <c r="V47" i="2"/>
  <c r="W46" i="2"/>
  <c r="R48" i="4"/>
  <c r="S47" i="4"/>
  <c r="O46" i="5"/>
  <c r="N47" i="5"/>
  <c r="J46" i="4"/>
  <c r="K45" i="4"/>
  <c r="S47" i="2"/>
  <c r="R48" i="2"/>
  <c r="J46" i="1"/>
  <c r="K45" i="1"/>
  <c r="G45" i="2"/>
  <c r="F46" i="2"/>
  <c r="W46" i="1"/>
  <c r="V47" i="1"/>
  <c r="C46" i="3"/>
  <c r="B47" i="3"/>
  <c r="V47" i="5"/>
  <c r="W46" i="5"/>
  <c r="B46" i="4"/>
  <c r="C45" i="4"/>
  <c r="S47" i="5"/>
  <c r="R48" i="5"/>
  <c r="C46" i="1"/>
  <c r="B47" i="1"/>
  <c r="J48" i="5"/>
  <c r="K47" i="5"/>
  <c r="W46" i="3"/>
  <c r="V47" i="3"/>
  <c r="O46" i="2"/>
  <c r="N47" i="2"/>
  <c r="B47" i="2"/>
  <c r="C46" i="2"/>
  <c r="C46" i="5"/>
  <c r="B47" i="5"/>
  <c r="N47" i="3"/>
  <c r="O46" i="3"/>
  <c r="G47" i="3"/>
  <c r="F48" i="3"/>
  <c r="V48" i="4"/>
  <c r="W47" i="4"/>
  <c r="R47" i="1"/>
  <c r="S46" i="1"/>
  <c r="O47" i="4"/>
  <c r="N48" i="4"/>
  <c r="K46" i="3"/>
  <c r="J47" i="3"/>
  <c r="J48" i="2"/>
  <c r="K47" i="2"/>
  <c r="G45" i="1"/>
  <c r="F46" i="1"/>
  <c r="F47" i="4"/>
  <c r="G46" i="4"/>
  <c r="F47" i="5" l="1"/>
  <c r="G46" i="5"/>
  <c r="B48" i="2"/>
  <c r="C47" i="2"/>
  <c r="J49" i="5"/>
  <c r="K48" i="5"/>
  <c r="B47" i="4"/>
  <c r="C46" i="4"/>
  <c r="C47" i="3"/>
  <c r="B48" i="3"/>
  <c r="K46" i="4"/>
  <c r="J47" i="4"/>
  <c r="V48" i="2"/>
  <c r="W47" i="2"/>
  <c r="J49" i="2"/>
  <c r="K48" i="2"/>
  <c r="W48" i="4"/>
  <c r="V49" i="4"/>
  <c r="N48" i="2"/>
  <c r="O47" i="2"/>
  <c r="N48" i="5"/>
  <c r="O47" i="5"/>
  <c r="S46" i="3"/>
  <c r="R47" i="3"/>
  <c r="N48" i="3"/>
  <c r="O47" i="3"/>
  <c r="K47" i="3"/>
  <c r="J48" i="3"/>
  <c r="B48" i="1"/>
  <c r="C47" i="1"/>
  <c r="V48" i="1"/>
  <c r="W47" i="1"/>
  <c r="C47" i="5"/>
  <c r="B48" i="5"/>
  <c r="W47" i="3"/>
  <c r="V48" i="3"/>
  <c r="S47" i="1"/>
  <c r="R48" i="1"/>
  <c r="S48" i="5"/>
  <c r="R49" i="5"/>
  <c r="G46" i="2"/>
  <c r="F47" i="2"/>
  <c r="J47" i="1"/>
  <c r="K46" i="1"/>
  <c r="N49" i="1"/>
  <c r="O48" i="1"/>
  <c r="N49" i="4"/>
  <c r="O48" i="4"/>
  <c r="F49" i="3"/>
  <c r="G48" i="3"/>
  <c r="G47" i="4"/>
  <c r="F48" i="4"/>
  <c r="G46" i="1"/>
  <c r="F47" i="1"/>
  <c r="V48" i="5"/>
  <c r="W47" i="5"/>
  <c r="S48" i="2"/>
  <c r="R49" i="2"/>
  <c r="R49" i="4"/>
  <c r="S48" i="4"/>
  <c r="G47" i="5" l="1"/>
  <c r="F48" i="5"/>
  <c r="G47" i="1"/>
  <c r="F48" i="1"/>
  <c r="C48" i="5"/>
  <c r="B49" i="5"/>
  <c r="J50" i="5"/>
  <c r="K49" i="5"/>
  <c r="F49" i="4"/>
  <c r="G48" i="4"/>
  <c r="V50" i="4"/>
  <c r="W49" i="4"/>
  <c r="J48" i="4"/>
  <c r="K47" i="4"/>
  <c r="S49" i="2"/>
  <c r="R50" i="2"/>
  <c r="R49" i="1"/>
  <c r="S48" i="1"/>
  <c r="N49" i="2"/>
  <c r="O48" i="2"/>
  <c r="S49" i="5"/>
  <c r="R50" i="5"/>
  <c r="N50" i="1"/>
  <c r="O49" i="1"/>
  <c r="C48" i="3"/>
  <c r="B49" i="3"/>
  <c r="S47" i="3"/>
  <c r="R48" i="3"/>
  <c r="C48" i="2"/>
  <c r="B49" i="2"/>
  <c r="V49" i="5"/>
  <c r="W48" i="5"/>
  <c r="F50" i="3"/>
  <c r="G49" i="3"/>
  <c r="K49" i="2"/>
  <c r="J50" i="2"/>
  <c r="F48" i="2"/>
  <c r="G47" i="2"/>
  <c r="N49" i="3"/>
  <c r="O48" i="3"/>
  <c r="K48" i="3"/>
  <c r="J49" i="3"/>
  <c r="O48" i="5"/>
  <c r="N49" i="5"/>
  <c r="W48" i="1"/>
  <c r="V49" i="1"/>
  <c r="C48" i="1"/>
  <c r="B49" i="1"/>
  <c r="R50" i="4"/>
  <c r="S49" i="4"/>
  <c r="O49" i="4"/>
  <c r="N50" i="4"/>
  <c r="J48" i="1"/>
  <c r="K47" i="1"/>
  <c r="W48" i="3"/>
  <c r="V49" i="3"/>
  <c r="W48" i="2"/>
  <c r="V49" i="2"/>
  <c r="B48" i="4"/>
  <c r="C47" i="4"/>
  <c r="F49" i="5" l="1"/>
  <c r="G48" i="5"/>
  <c r="G50" i="3"/>
  <c r="F51" i="3"/>
  <c r="N50" i="2"/>
  <c r="O49" i="2"/>
  <c r="K48" i="4"/>
  <c r="J49" i="4"/>
  <c r="J51" i="5"/>
  <c r="K50" i="5"/>
  <c r="R51" i="4"/>
  <c r="S50" i="4"/>
  <c r="G48" i="2"/>
  <c r="F49" i="2"/>
  <c r="V50" i="5"/>
  <c r="W49" i="5"/>
  <c r="C49" i="3"/>
  <c r="B50" i="3"/>
  <c r="N51" i="1"/>
  <c r="O50" i="1"/>
  <c r="C49" i="5"/>
  <c r="B50" i="5"/>
  <c r="V50" i="3"/>
  <c r="W49" i="3"/>
  <c r="W50" i="4"/>
  <c r="V51" i="4"/>
  <c r="B50" i="1"/>
  <c r="C49" i="1"/>
  <c r="J51" i="2"/>
  <c r="K50" i="2"/>
  <c r="S49" i="1"/>
  <c r="R50" i="1"/>
  <c r="W49" i="2"/>
  <c r="V50" i="2"/>
  <c r="B50" i="2"/>
  <c r="C49" i="2"/>
  <c r="N50" i="5"/>
  <c r="O49" i="5"/>
  <c r="S48" i="3"/>
  <c r="R49" i="3"/>
  <c r="S50" i="5"/>
  <c r="R51" i="5"/>
  <c r="R51" i="2"/>
  <c r="S50" i="2"/>
  <c r="F49" i="1"/>
  <c r="G48" i="1"/>
  <c r="K48" i="1"/>
  <c r="J49" i="1"/>
  <c r="N50" i="3"/>
  <c r="O49" i="3"/>
  <c r="B49" i="4"/>
  <c r="C48" i="4"/>
  <c r="N51" i="4"/>
  <c r="O50" i="4"/>
  <c r="V50" i="1"/>
  <c r="W49" i="1"/>
  <c r="K49" i="3"/>
  <c r="J50" i="3"/>
  <c r="G49" i="4"/>
  <c r="F50" i="4"/>
  <c r="F50" i="5" l="1"/>
  <c r="G49" i="5"/>
  <c r="W50" i="1"/>
  <c r="V51" i="1"/>
  <c r="J50" i="1"/>
  <c r="K49" i="1"/>
  <c r="O50" i="5"/>
  <c r="N51" i="5"/>
  <c r="R51" i="1"/>
  <c r="S50" i="1"/>
  <c r="C50" i="5"/>
  <c r="B51" i="5"/>
  <c r="V51" i="5"/>
  <c r="W50" i="5"/>
  <c r="S51" i="5"/>
  <c r="R52" i="5"/>
  <c r="V52" i="4"/>
  <c r="W51" i="4"/>
  <c r="F50" i="2"/>
  <c r="G49" i="2"/>
  <c r="J52" i="5"/>
  <c r="K51" i="5"/>
  <c r="J51" i="3"/>
  <c r="K50" i="3"/>
  <c r="J50" i="4"/>
  <c r="K49" i="4"/>
  <c r="F51" i="4"/>
  <c r="G50" i="4"/>
  <c r="C50" i="1"/>
  <c r="B51" i="1"/>
  <c r="O51" i="4"/>
  <c r="N52" i="4"/>
  <c r="B50" i="4"/>
  <c r="C49" i="4"/>
  <c r="G51" i="3"/>
  <c r="F52" i="3"/>
  <c r="N51" i="3"/>
  <c r="O50" i="3"/>
  <c r="V51" i="2"/>
  <c r="W50" i="2"/>
  <c r="V51" i="3"/>
  <c r="W50" i="3"/>
  <c r="S51" i="2"/>
  <c r="R52" i="2"/>
  <c r="G49" i="1"/>
  <c r="F50" i="1"/>
  <c r="S49" i="3"/>
  <c r="R50" i="3"/>
  <c r="C50" i="2"/>
  <c r="B51" i="2"/>
  <c r="J52" i="2"/>
  <c r="K51" i="2"/>
  <c r="N52" i="1"/>
  <c r="O51" i="1"/>
  <c r="R52" i="4"/>
  <c r="S51" i="4"/>
  <c r="C50" i="3"/>
  <c r="B51" i="3"/>
  <c r="N51" i="2"/>
  <c r="O50" i="2"/>
  <c r="F51" i="5" l="1"/>
  <c r="G50" i="5"/>
  <c r="N53" i="1"/>
  <c r="O52" i="1"/>
  <c r="C51" i="5"/>
  <c r="B52" i="5"/>
  <c r="S50" i="3"/>
  <c r="R51" i="3"/>
  <c r="B52" i="1"/>
  <c r="C51" i="1"/>
  <c r="B52" i="2"/>
  <c r="C51" i="2"/>
  <c r="F51" i="1"/>
  <c r="G50" i="1"/>
  <c r="N52" i="3"/>
  <c r="O51" i="3"/>
  <c r="B51" i="4"/>
  <c r="C50" i="4"/>
  <c r="K50" i="1"/>
  <c r="J51" i="1"/>
  <c r="N52" i="2"/>
  <c r="O51" i="2"/>
  <c r="C51" i="3"/>
  <c r="B52" i="3"/>
  <c r="V52" i="2"/>
  <c r="W51" i="2"/>
  <c r="J53" i="2"/>
  <c r="K52" i="2"/>
  <c r="G52" i="3"/>
  <c r="F53" i="3"/>
  <c r="W52" i="4"/>
  <c r="V53" i="4"/>
  <c r="V52" i="5"/>
  <c r="W51" i="5"/>
  <c r="G51" i="4"/>
  <c r="F52" i="4"/>
  <c r="J52" i="3"/>
  <c r="K51" i="3"/>
  <c r="S51" i="1"/>
  <c r="R52" i="1"/>
  <c r="F51" i="2"/>
  <c r="G50" i="2"/>
  <c r="R53" i="4"/>
  <c r="S52" i="4"/>
  <c r="R53" i="2"/>
  <c r="S52" i="2"/>
  <c r="W51" i="3"/>
  <c r="V52" i="3"/>
  <c r="S52" i="5"/>
  <c r="R53" i="5"/>
  <c r="N52" i="5"/>
  <c r="O51" i="5"/>
  <c r="V52" i="1"/>
  <c r="W51" i="1"/>
  <c r="N53" i="4"/>
  <c r="O52" i="4"/>
  <c r="K50" i="4"/>
  <c r="J51" i="4"/>
  <c r="J53" i="5"/>
  <c r="K52" i="5"/>
  <c r="F52" i="5" l="1"/>
  <c r="G51" i="5"/>
  <c r="W52" i="3"/>
  <c r="V53" i="3"/>
  <c r="K52" i="3"/>
  <c r="J53" i="3"/>
  <c r="V53" i="5"/>
  <c r="W52" i="5"/>
  <c r="F54" i="3"/>
  <c r="G53" i="3"/>
  <c r="V53" i="2"/>
  <c r="W52" i="2"/>
  <c r="C52" i="2"/>
  <c r="B53" i="2"/>
  <c r="J54" i="5"/>
  <c r="K53" i="5"/>
  <c r="W52" i="1"/>
  <c r="V53" i="1"/>
  <c r="F53" i="4"/>
  <c r="G52" i="4"/>
  <c r="B53" i="3"/>
  <c r="C52" i="3"/>
  <c r="C52" i="5"/>
  <c r="B53" i="5"/>
  <c r="S53" i="2"/>
  <c r="R54" i="2"/>
  <c r="C52" i="1"/>
  <c r="B53" i="1"/>
  <c r="O52" i="5"/>
  <c r="N53" i="5"/>
  <c r="S53" i="5"/>
  <c r="R54" i="5"/>
  <c r="V54" i="4"/>
  <c r="W53" i="4"/>
  <c r="J54" i="2"/>
  <c r="K53" i="2"/>
  <c r="N53" i="2"/>
  <c r="O52" i="2"/>
  <c r="N53" i="3"/>
  <c r="O52" i="3"/>
  <c r="S51" i="3"/>
  <c r="R52" i="3"/>
  <c r="J52" i="4"/>
  <c r="K51" i="4"/>
  <c r="F52" i="2"/>
  <c r="G51" i="2"/>
  <c r="B52" i="4"/>
  <c r="C51" i="4"/>
  <c r="O53" i="4"/>
  <c r="N54" i="4"/>
  <c r="R54" i="4"/>
  <c r="S53" i="4"/>
  <c r="J52" i="1"/>
  <c r="K51" i="1"/>
  <c r="R53" i="1"/>
  <c r="S52" i="1"/>
  <c r="G51" i="1"/>
  <c r="F52" i="1"/>
  <c r="N54" i="1"/>
  <c r="O53" i="1"/>
  <c r="F53" i="5" l="1"/>
  <c r="G52" i="5"/>
  <c r="C53" i="5"/>
  <c r="B54" i="5"/>
  <c r="B54" i="2"/>
  <c r="C53" i="2"/>
  <c r="K53" i="3"/>
  <c r="J54" i="3"/>
  <c r="N54" i="3"/>
  <c r="O53" i="3"/>
  <c r="G53" i="4"/>
  <c r="F54" i="4"/>
  <c r="V54" i="5"/>
  <c r="W53" i="5"/>
  <c r="F53" i="2"/>
  <c r="G52" i="2"/>
  <c r="N54" i="2"/>
  <c r="O53" i="2"/>
  <c r="R55" i="2"/>
  <c r="S54" i="2"/>
  <c r="V54" i="2"/>
  <c r="W53" i="2"/>
  <c r="K52" i="4"/>
  <c r="J53" i="4"/>
  <c r="W53" i="3"/>
  <c r="V54" i="3"/>
  <c r="C53" i="3"/>
  <c r="B54" i="3"/>
  <c r="N54" i="5"/>
  <c r="O53" i="5"/>
  <c r="V54" i="1"/>
  <c r="W53" i="1"/>
  <c r="J55" i="2"/>
  <c r="K54" i="2"/>
  <c r="W54" i="4"/>
  <c r="V55" i="4"/>
  <c r="J55" i="5"/>
  <c r="K54" i="5"/>
  <c r="G54" i="3"/>
  <c r="F55" i="3"/>
  <c r="F53" i="1"/>
  <c r="G52" i="1"/>
  <c r="S54" i="5"/>
  <c r="R55" i="5"/>
  <c r="R55" i="4"/>
  <c r="S54" i="4"/>
  <c r="N55" i="4"/>
  <c r="O54" i="4"/>
  <c r="S52" i="3"/>
  <c r="R53" i="3"/>
  <c r="N55" i="1"/>
  <c r="O54" i="1"/>
  <c r="S53" i="1"/>
  <c r="R54" i="1"/>
  <c r="K52" i="1"/>
  <c r="J53" i="1"/>
  <c r="B53" i="4"/>
  <c r="C52" i="4"/>
  <c r="B54" i="1"/>
  <c r="C53" i="1"/>
  <c r="G53" i="5" l="1"/>
  <c r="F54" i="5"/>
  <c r="W54" i="3"/>
  <c r="V55" i="3"/>
  <c r="V55" i="5"/>
  <c r="W54" i="5"/>
  <c r="C54" i="2"/>
  <c r="B55" i="2"/>
  <c r="C54" i="1"/>
  <c r="B55" i="1"/>
  <c r="R56" i="4"/>
  <c r="S55" i="4"/>
  <c r="J56" i="5"/>
  <c r="K55" i="5"/>
  <c r="N56" i="1"/>
  <c r="O55" i="1"/>
  <c r="S55" i="5"/>
  <c r="R56" i="5"/>
  <c r="V56" i="4"/>
  <c r="W55" i="4"/>
  <c r="J56" i="2"/>
  <c r="K55" i="2"/>
  <c r="F55" i="4"/>
  <c r="G54" i="4"/>
  <c r="C54" i="5"/>
  <c r="B55" i="5"/>
  <c r="V55" i="2"/>
  <c r="W54" i="2"/>
  <c r="B55" i="3"/>
  <c r="C54" i="3"/>
  <c r="S55" i="2"/>
  <c r="R56" i="2"/>
  <c r="N55" i="3"/>
  <c r="O54" i="3"/>
  <c r="O54" i="5"/>
  <c r="N55" i="5"/>
  <c r="B54" i="4"/>
  <c r="C53" i="4"/>
  <c r="G55" i="3"/>
  <c r="F56" i="3"/>
  <c r="W54" i="1"/>
  <c r="V55" i="1"/>
  <c r="J55" i="3"/>
  <c r="K54" i="3"/>
  <c r="R54" i="3"/>
  <c r="S53" i="3"/>
  <c r="J54" i="4"/>
  <c r="K53" i="4"/>
  <c r="N55" i="2"/>
  <c r="O54" i="2"/>
  <c r="J54" i="1"/>
  <c r="K53" i="1"/>
  <c r="G53" i="1"/>
  <c r="F54" i="1"/>
  <c r="O55" i="4"/>
  <c r="N56" i="4"/>
  <c r="R55" i="1"/>
  <c r="S54" i="1"/>
  <c r="F54" i="2"/>
  <c r="G53" i="2"/>
  <c r="F55" i="5" l="1"/>
  <c r="G54" i="5"/>
  <c r="F57" i="3"/>
  <c r="G56" i="3"/>
  <c r="C55" i="3"/>
  <c r="B56" i="3"/>
  <c r="V57" i="4"/>
  <c r="W56" i="4"/>
  <c r="S56" i="4"/>
  <c r="R57" i="4"/>
  <c r="V56" i="5"/>
  <c r="W55" i="5"/>
  <c r="C55" i="5"/>
  <c r="B56" i="5"/>
  <c r="S54" i="3"/>
  <c r="R55" i="3"/>
  <c r="N56" i="5"/>
  <c r="O55" i="5"/>
  <c r="S56" i="5"/>
  <c r="R57" i="5"/>
  <c r="B56" i="1"/>
  <c r="C55" i="1"/>
  <c r="W55" i="3"/>
  <c r="V56" i="3"/>
  <c r="F55" i="2"/>
  <c r="G54" i="2"/>
  <c r="G55" i="4"/>
  <c r="F56" i="4"/>
  <c r="F55" i="1"/>
  <c r="G54" i="1"/>
  <c r="S55" i="1"/>
  <c r="R56" i="1"/>
  <c r="K55" i="3"/>
  <c r="J56" i="3"/>
  <c r="S56" i="2"/>
  <c r="R57" i="2"/>
  <c r="N57" i="1"/>
  <c r="O56" i="1"/>
  <c r="K54" i="1"/>
  <c r="J55" i="1"/>
  <c r="N57" i="4"/>
  <c r="O56" i="4"/>
  <c r="N56" i="3"/>
  <c r="O55" i="3"/>
  <c r="V56" i="2"/>
  <c r="W55" i="2"/>
  <c r="B56" i="2"/>
  <c r="C55" i="2"/>
  <c r="K54" i="4"/>
  <c r="J55" i="4"/>
  <c r="N56" i="2"/>
  <c r="O55" i="2"/>
  <c r="V56" i="1"/>
  <c r="W55" i="1"/>
  <c r="B55" i="4"/>
  <c r="C54" i="4"/>
  <c r="J57" i="2"/>
  <c r="K56" i="2"/>
  <c r="J57" i="5"/>
  <c r="K56" i="5"/>
  <c r="F56" i="5" l="1"/>
  <c r="G55" i="5"/>
  <c r="N57" i="3"/>
  <c r="O56" i="3"/>
  <c r="J57" i="3"/>
  <c r="K56" i="3"/>
  <c r="F56" i="2"/>
  <c r="G55" i="2"/>
  <c r="C56" i="2"/>
  <c r="B57" i="2"/>
  <c r="W56" i="3"/>
  <c r="V57" i="3"/>
  <c r="J58" i="5"/>
  <c r="K57" i="5"/>
  <c r="N58" i="1"/>
  <c r="O57" i="1"/>
  <c r="O56" i="5"/>
  <c r="N57" i="5"/>
  <c r="B57" i="3"/>
  <c r="C56" i="3"/>
  <c r="J58" i="2"/>
  <c r="K57" i="2"/>
  <c r="N58" i="4"/>
  <c r="O57" i="4"/>
  <c r="S57" i="2"/>
  <c r="R58" i="2"/>
  <c r="R57" i="1"/>
  <c r="S56" i="1"/>
  <c r="R56" i="3"/>
  <c r="S55" i="3"/>
  <c r="V57" i="5"/>
  <c r="W56" i="5"/>
  <c r="F57" i="4"/>
  <c r="G56" i="4"/>
  <c r="R58" i="4"/>
  <c r="S57" i="4"/>
  <c r="J56" i="4"/>
  <c r="K55" i="4"/>
  <c r="N57" i="2"/>
  <c r="O56" i="2"/>
  <c r="C56" i="1"/>
  <c r="B57" i="1"/>
  <c r="G57" i="3"/>
  <c r="F58" i="3"/>
  <c r="B56" i="4"/>
  <c r="C55" i="4"/>
  <c r="V57" i="2"/>
  <c r="W56" i="2"/>
  <c r="J56" i="1"/>
  <c r="K55" i="1"/>
  <c r="S57" i="5"/>
  <c r="R58" i="5"/>
  <c r="W56" i="1"/>
  <c r="V57" i="1"/>
  <c r="G55" i="1"/>
  <c r="F56" i="1"/>
  <c r="C56" i="5"/>
  <c r="B57" i="5"/>
  <c r="V58" i="4"/>
  <c r="W57" i="4"/>
  <c r="F57" i="5" l="1"/>
  <c r="G56" i="5"/>
  <c r="N58" i="2"/>
  <c r="O57" i="2"/>
  <c r="J57" i="4"/>
  <c r="K56" i="4"/>
  <c r="F58" i="4"/>
  <c r="G57" i="4"/>
  <c r="S56" i="3"/>
  <c r="R57" i="3"/>
  <c r="N59" i="1"/>
  <c r="O58" i="1"/>
  <c r="C57" i="5"/>
  <c r="B58" i="5"/>
  <c r="V58" i="2"/>
  <c r="W57" i="2"/>
  <c r="N59" i="4"/>
  <c r="O58" i="4"/>
  <c r="V58" i="1"/>
  <c r="W57" i="1"/>
  <c r="B57" i="4"/>
  <c r="C56" i="4"/>
  <c r="G56" i="2"/>
  <c r="F57" i="2"/>
  <c r="S58" i="5"/>
  <c r="R59" i="5"/>
  <c r="K57" i="3"/>
  <c r="J58" i="3"/>
  <c r="F59" i="3"/>
  <c r="G58" i="3"/>
  <c r="S57" i="1"/>
  <c r="R58" i="1"/>
  <c r="B58" i="1"/>
  <c r="C57" i="1"/>
  <c r="R59" i="2"/>
  <c r="S58" i="2"/>
  <c r="C57" i="3"/>
  <c r="B58" i="3"/>
  <c r="F57" i="1"/>
  <c r="G56" i="1"/>
  <c r="K58" i="2"/>
  <c r="J59" i="2"/>
  <c r="V58" i="3"/>
  <c r="W57" i="3"/>
  <c r="R59" i="4"/>
  <c r="S58" i="4"/>
  <c r="N58" i="5"/>
  <c r="O57" i="5"/>
  <c r="B58" i="2"/>
  <c r="C57" i="2"/>
  <c r="N58" i="3"/>
  <c r="O57" i="3"/>
  <c r="J59" i="5"/>
  <c r="K58" i="5"/>
  <c r="K56" i="1"/>
  <c r="J57" i="1"/>
  <c r="V59" i="4"/>
  <c r="W58" i="4"/>
  <c r="V58" i="5"/>
  <c r="W57" i="5"/>
  <c r="F58" i="5" l="1"/>
  <c r="G57" i="5"/>
  <c r="C58" i="2"/>
  <c r="B59" i="2"/>
  <c r="R59" i="1"/>
  <c r="S58" i="1"/>
  <c r="K57" i="4"/>
  <c r="J58" i="4"/>
  <c r="B59" i="3"/>
  <c r="C58" i="3"/>
  <c r="V59" i="5"/>
  <c r="W58" i="5"/>
  <c r="W58" i="3"/>
  <c r="V59" i="3"/>
  <c r="N60" i="4"/>
  <c r="O59" i="4"/>
  <c r="S59" i="5"/>
  <c r="R60" i="5"/>
  <c r="O58" i="5"/>
  <c r="N59" i="5"/>
  <c r="S59" i="2"/>
  <c r="R60" i="2"/>
  <c r="O58" i="2"/>
  <c r="N59" i="2"/>
  <c r="J60" i="5"/>
  <c r="K59" i="5"/>
  <c r="B58" i="4"/>
  <c r="C57" i="4"/>
  <c r="C58" i="1"/>
  <c r="B59" i="1"/>
  <c r="G59" i="3"/>
  <c r="F60" i="3"/>
  <c r="V59" i="2"/>
  <c r="W58" i="2"/>
  <c r="K59" i="2"/>
  <c r="J60" i="2"/>
  <c r="N60" i="1"/>
  <c r="O59" i="1"/>
  <c r="R58" i="3"/>
  <c r="S57" i="3"/>
  <c r="V60" i="4"/>
  <c r="W59" i="4"/>
  <c r="J58" i="1"/>
  <c r="K57" i="1"/>
  <c r="G57" i="1"/>
  <c r="F58" i="1"/>
  <c r="N59" i="3"/>
  <c r="O58" i="3"/>
  <c r="R60" i="4"/>
  <c r="S59" i="4"/>
  <c r="K58" i="3"/>
  <c r="J59" i="3"/>
  <c r="F58" i="2"/>
  <c r="G57" i="2"/>
  <c r="W58" i="1"/>
  <c r="V59" i="1"/>
  <c r="C58" i="5"/>
  <c r="B59" i="5"/>
  <c r="F59" i="4"/>
  <c r="G58" i="4"/>
  <c r="F59" i="5" l="1"/>
  <c r="G58" i="5"/>
  <c r="C59" i="5"/>
  <c r="B60" i="5"/>
  <c r="C59" i="2"/>
  <c r="B60" i="2"/>
  <c r="R61" i="4"/>
  <c r="S60" i="4"/>
  <c r="K58" i="1"/>
  <c r="J59" i="1"/>
  <c r="K60" i="2"/>
  <c r="J61" i="2"/>
  <c r="F61" i="3"/>
  <c r="G60" i="3"/>
  <c r="J61" i="5"/>
  <c r="K60" i="5"/>
  <c r="K58" i="4"/>
  <c r="J59" i="4"/>
  <c r="N61" i="1"/>
  <c r="O60" i="1"/>
  <c r="V60" i="1"/>
  <c r="W59" i="1"/>
  <c r="N60" i="2"/>
  <c r="O59" i="2"/>
  <c r="S60" i="5"/>
  <c r="R61" i="5"/>
  <c r="N60" i="3"/>
  <c r="O59" i="3"/>
  <c r="B60" i="1"/>
  <c r="C59" i="1"/>
  <c r="R61" i="2"/>
  <c r="S60" i="2"/>
  <c r="F59" i="2"/>
  <c r="G58" i="2"/>
  <c r="F59" i="1"/>
  <c r="G58" i="1"/>
  <c r="S58" i="3"/>
  <c r="R59" i="3"/>
  <c r="S59" i="1"/>
  <c r="R60" i="1"/>
  <c r="V61" i="4"/>
  <c r="W60" i="4"/>
  <c r="K59" i="3"/>
  <c r="J60" i="3"/>
  <c r="V60" i="2"/>
  <c r="W59" i="2"/>
  <c r="N60" i="5"/>
  <c r="O59" i="5"/>
  <c r="V60" i="5"/>
  <c r="W59" i="5"/>
  <c r="O60" i="4"/>
  <c r="N61" i="4"/>
  <c r="F60" i="4"/>
  <c r="G59" i="4"/>
  <c r="B59" i="4"/>
  <c r="C58" i="4"/>
  <c r="V60" i="3"/>
  <c r="W59" i="3"/>
  <c r="C59" i="3"/>
  <c r="B60" i="3"/>
  <c r="F60" i="5" l="1"/>
  <c r="G59" i="5"/>
  <c r="V62" i="4"/>
  <c r="W61" i="4"/>
  <c r="G59" i="1"/>
  <c r="F60" i="1"/>
  <c r="C60" i="1"/>
  <c r="B61" i="1"/>
  <c r="W60" i="3"/>
  <c r="V61" i="3"/>
  <c r="R61" i="1"/>
  <c r="S60" i="1"/>
  <c r="O60" i="2"/>
  <c r="N61" i="2"/>
  <c r="N62" i="1"/>
  <c r="O61" i="1"/>
  <c r="G61" i="3"/>
  <c r="F62" i="3"/>
  <c r="C60" i="2"/>
  <c r="B61" i="2"/>
  <c r="O60" i="5"/>
  <c r="N61" i="5"/>
  <c r="F61" i="4"/>
  <c r="G60" i="4"/>
  <c r="K60" i="3"/>
  <c r="J61" i="3"/>
  <c r="N62" i="4"/>
  <c r="O61" i="4"/>
  <c r="F60" i="2"/>
  <c r="G59" i="2"/>
  <c r="N61" i="3"/>
  <c r="O60" i="3"/>
  <c r="K61" i="2"/>
  <c r="J62" i="2"/>
  <c r="S61" i="2"/>
  <c r="R62" i="2"/>
  <c r="J60" i="1"/>
  <c r="K59" i="1"/>
  <c r="R60" i="3"/>
  <c r="S59" i="3"/>
  <c r="B60" i="4"/>
  <c r="C59" i="4"/>
  <c r="B61" i="3"/>
  <c r="C60" i="3"/>
  <c r="V61" i="5"/>
  <c r="W60" i="5"/>
  <c r="V61" i="2"/>
  <c r="W60" i="2"/>
  <c r="S61" i="5"/>
  <c r="R62" i="5"/>
  <c r="C60" i="5"/>
  <c r="B61" i="5"/>
  <c r="K59" i="4"/>
  <c r="J60" i="4"/>
  <c r="W60" i="1"/>
  <c r="V61" i="1"/>
  <c r="J62" i="5"/>
  <c r="K61" i="5"/>
  <c r="R62" i="4"/>
  <c r="S61" i="4"/>
  <c r="F61" i="5" l="1"/>
  <c r="G60" i="5"/>
  <c r="R63" i="4"/>
  <c r="S62" i="4"/>
  <c r="V62" i="2"/>
  <c r="W61" i="2"/>
  <c r="K60" i="1"/>
  <c r="J61" i="1"/>
  <c r="N62" i="3"/>
  <c r="O61" i="3"/>
  <c r="C61" i="2"/>
  <c r="B62" i="2"/>
  <c r="B62" i="1"/>
  <c r="C61" i="1"/>
  <c r="V62" i="1"/>
  <c r="W61" i="1"/>
  <c r="J63" i="5"/>
  <c r="K62" i="5"/>
  <c r="V62" i="5"/>
  <c r="W61" i="5"/>
  <c r="R63" i="2"/>
  <c r="S62" i="2"/>
  <c r="J62" i="3"/>
  <c r="K61" i="3"/>
  <c r="F61" i="1"/>
  <c r="G60" i="1"/>
  <c r="S61" i="1"/>
  <c r="R62" i="1"/>
  <c r="F62" i="4"/>
  <c r="G61" i="4"/>
  <c r="S60" i="3"/>
  <c r="R61" i="3"/>
  <c r="F61" i="2"/>
  <c r="G60" i="2"/>
  <c r="F63" i="3"/>
  <c r="G62" i="3"/>
  <c r="C61" i="3"/>
  <c r="B62" i="3"/>
  <c r="B61" i="4"/>
  <c r="C60" i="4"/>
  <c r="K62" i="2"/>
  <c r="J63" i="2"/>
  <c r="N62" i="5"/>
  <c r="O61" i="5"/>
  <c r="N63" i="1"/>
  <c r="O62" i="1"/>
  <c r="V62" i="3"/>
  <c r="W61" i="3"/>
  <c r="V63" i="4"/>
  <c r="W62" i="4"/>
  <c r="K60" i="4"/>
  <c r="J61" i="4"/>
  <c r="S62" i="5"/>
  <c r="R63" i="5"/>
  <c r="C61" i="5"/>
  <c r="B62" i="5"/>
  <c r="N63" i="4"/>
  <c r="O62" i="4"/>
  <c r="N62" i="2"/>
  <c r="O61" i="2"/>
  <c r="F62" i="5" l="1"/>
  <c r="G61" i="5"/>
  <c r="V63" i="5"/>
  <c r="W62" i="5"/>
  <c r="C62" i="1"/>
  <c r="B63" i="1"/>
  <c r="V64" i="4"/>
  <c r="W63" i="4"/>
  <c r="K63" i="2"/>
  <c r="J64" i="2"/>
  <c r="C62" i="2"/>
  <c r="B63" i="2"/>
  <c r="N63" i="2"/>
  <c r="O62" i="2"/>
  <c r="R63" i="1"/>
  <c r="S62" i="1"/>
  <c r="S63" i="5"/>
  <c r="R64" i="5"/>
  <c r="K62" i="3"/>
  <c r="J63" i="3"/>
  <c r="J64" i="5"/>
  <c r="K63" i="5"/>
  <c r="V63" i="3"/>
  <c r="W62" i="3"/>
  <c r="F64" i="3"/>
  <c r="G63" i="3"/>
  <c r="F63" i="4"/>
  <c r="G62" i="4"/>
  <c r="G61" i="1"/>
  <c r="F62" i="1"/>
  <c r="N63" i="3"/>
  <c r="O62" i="3"/>
  <c r="V63" i="2"/>
  <c r="W62" i="2"/>
  <c r="N64" i="1"/>
  <c r="O63" i="1"/>
  <c r="F62" i="2"/>
  <c r="G61" i="2"/>
  <c r="S63" i="2"/>
  <c r="R64" i="2"/>
  <c r="J62" i="1"/>
  <c r="K61" i="1"/>
  <c r="B62" i="4"/>
  <c r="C61" i="4"/>
  <c r="C62" i="5"/>
  <c r="B63" i="5"/>
  <c r="K61" i="4"/>
  <c r="J62" i="4"/>
  <c r="R62" i="3"/>
  <c r="S61" i="3"/>
  <c r="W62" i="1"/>
  <c r="V63" i="1"/>
  <c r="R64" i="4"/>
  <c r="S63" i="4"/>
  <c r="O63" i="4"/>
  <c r="N64" i="4"/>
  <c r="O62" i="5"/>
  <c r="N63" i="5"/>
  <c r="B63" i="3"/>
  <c r="C62" i="3"/>
  <c r="G62" i="5" l="1"/>
  <c r="F63" i="5"/>
  <c r="R65" i="2"/>
  <c r="S64" i="2"/>
  <c r="F63" i="1"/>
  <c r="G62" i="1"/>
  <c r="K64" i="2"/>
  <c r="J65" i="2"/>
  <c r="B63" i="4"/>
  <c r="C62" i="4"/>
  <c r="V64" i="3"/>
  <c r="W63" i="3"/>
  <c r="C63" i="2"/>
  <c r="B64" i="2"/>
  <c r="V65" i="4"/>
  <c r="W64" i="4"/>
  <c r="N64" i="5"/>
  <c r="O63" i="5"/>
  <c r="K62" i="4"/>
  <c r="J63" i="4"/>
  <c r="V64" i="2"/>
  <c r="W63" i="2"/>
  <c r="K64" i="5"/>
  <c r="J65" i="5"/>
  <c r="B64" i="1"/>
  <c r="C63" i="1"/>
  <c r="R65" i="5"/>
  <c r="S64" i="5"/>
  <c r="F63" i="2"/>
  <c r="G62" i="2"/>
  <c r="J64" i="3"/>
  <c r="K63" i="3"/>
  <c r="O64" i="4"/>
  <c r="N65" i="4"/>
  <c r="N64" i="2"/>
  <c r="O63" i="2"/>
  <c r="F64" i="4"/>
  <c r="G63" i="4"/>
  <c r="N64" i="3"/>
  <c r="O63" i="3"/>
  <c r="S62" i="3"/>
  <c r="R63" i="3"/>
  <c r="C63" i="3"/>
  <c r="B64" i="3"/>
  <c r="S64" i="4"/>
  <c r="R65" i="4"/>
  <c r="C63" i="5"/>
  <c r="B64" i="5"/>
  <c r="K62" i="1"/>
  <c r="J63" i="1"/>
  <c r="V64" i="1"/>
  <c r="W63" i="1"/>
  <c r="N65" i="1"/>
  <c r="O64" i="1"/>
  <c r="F65" i="3"/>
  <c r="G64" i="3"/>
  <c r="S63" i="1"/>
  <c r="R64" i="1"/>
  <c r="V64" i="5"/>
  <c r="W63" i="5"/>
  <c r="F64" i="5" l="1"/>
  <c r="G63" i="5"/>
  <c r="W64" i="5"/>
  <c r="V65" i="5"/>
  <c r="R65" i="1"/>
  <c r="S64" i="1"/>
  <c r="W64" i="1"/>
  <c r="V65" i="1"/>
  <c r="O64" i="5"/>
  <c r="N65" i="5"/>
  <c r="V65" i="2"/>
  <c r="W64" i="2"/>
  <c r="V66" i="4"/>
  <c r="W65" i="4"/>
  <c r="K65" i="2"/>
  <c r="J66" i="2"/>
  <c r="R64" i="3"/>
  <c r="S63" i="3"/>
  <c r="N65" i="2"/>
  <c r="O64" i="2"/>
  <c r="F64" i="2"/>
  <c r="G63" i="2"/>
  <c r="C64" i="1"/>
  <c r="B65" i="1"/>
  <c r="C64" i="2"/>
  <c r="B65" i="2"/>
  <c r="V65" i="3"/>
  <c r="W64" i="3"/>
  <c r="J64" i="1"/>
  <c r="K63" i="1"/>
  <c r="K64" i="3"/>
  <c r="J65" i="3"/>
  <c r="O65" i="4"/>
  <c r="N66" i="4"/>
  <c r="J64" i="4"/>
  <c r="K63" i="4"/>
  <c r="C64" i="5"/>
  <c r="B65" i="5"/>
  <c r="N66" i="1"/>
  <c r="O65" i="1"/>
  <c r="G63" i="1"/>
  <c r="F64" i="1"/>
  <c r="B65" i="3"/>
  <c r="C64" i="3"/>
  <c r="F66" i="3"/>
  <c r="G65" i="3"/>
  <c r="N65" i="3"/>
  <c r="O64" i="3"/>
  <c r="R66" i="4"/>
  <c r="S65" i="4"/>
  <c r="F65" i="4"/>
  <c r="G64" i="4"/>
  <c r="R66" i="5"/>
  <c r="S65" i="5"/>
  <c r="J66" i="5"/>
  <c r="K65" i="5"/>
  <c r="B64" i="4"/>
  <c r="C63" i="4"/>
  <c r="S65" i="2"/>
  <c r="R66" i="2"/>
  <c r="F65" i="5" l="1"/>
  <c r="G64" i="5"/>
  <c r="K64" i="4"/>
  <c r="J65" i="4"/>
  <c r="S66" i="4"/>
  <c r="R67" i="4"/>
  <c r="F65" i="1"/>
  <c r="G64" i="1"/>
  <c r="N67" i="1"/>
  <c r="O66" i="1"/>
  <c r="O66" i="4"/>
  <c r="N67" i="4"/>
  <c r="C65" i="3"/>
  <c r="B66" i="3"/>
  <c r="V66" i="2"/>
  <c r="W65" i="2"/>
  <c r="B66" i="5"/>
  <c r="C65" i="5"/>
  <c r="K64" i="1"/>
  <c r="J65" i="1"/>
  <c r="V66" i="1"/>
  <c r="W65" i="1"/>
  <c r="J67" i="5"/>
  <c r="K66" i="5"/>
  <c r="B65" i="4"/>
  <c r="C64" i="4"/>
  <c r="F65" i="2"/>
  <c r="G64" i="2"/>
  <c r="O65" i="3"/>
  <c r="N66" i="3"/>
  <c r="V66" i="3"/>
  <c r="W65" i="3"/>
  <c r="N66" i="2"/>
  <c r="O65" i="2"/>
  <c r="F67" i="3"/>
  <c r="G66" i="3"/>
  <c r="R67" i="5"/>
  <c r="S66" i="5"/>
  <c r="B66" i="2"/>
  <c r="C65" i="2"/>
  <c r="S65" i="1"/>
  <c r="R66" i="1"/>
  <c r="V67" i="4"/>
  <c r="W66" i="4"/>
  <c r="S64" i="3"/>
  <c r="R65" i="3"/>
  <c r="S66" i="2"/>
  <c r="R67" i="2"/>
  <c r="F66" i="4"/>
  <c r="G65" i="4"/>
  <c r="J66" i="3"/>
  <c r="K65" i="3"/>
  <c r="B66" i="1"/>
  <c r="C65" i="1"/>
  <c r="K66" i="2"/>
  <c r="J67" i="2"/>
  <c r="N66" i="5"/>
  <c r="O65" i="5"/>
  <c r="V66" i="5"/>
  <c r="W65" i="5"/>
  <c r="F66" i="5" l="1"/>
  <c r="G65" i="5"/>
  <c r="S67" i="2"/>
  <c r="R68" i="2"/>
  <c r="N68" i="1"/>
  <c r="O67" i="1"/>
  <c r="C66" i="1"/>
  <c r="B67" i="1"/>
  <c r="W66" i="5"/>
  <c r="V67" i="5"/>
  <c r="R66" i="3"/>
  <c r="S65" i="3"/>
  <c r="N67" i="3"/>
  <c r="O66" i="3"/>
  <c r="G65" i="1"/>
  <c r="F66" i="1"/>
  <c r="K67" i="2"/>
  <c r="J68" i="2"/>
  <c r="B67" i="5"/>
  <c r="C66" i="5"/>
  <c r="R68" i="4"/>
  <c r="S67" i="4"/>
  <c r="N67" i="5"/>
  <c r="O66" i="5"/>
  <c r="C66" i="2"/>
  <c r="B67" i="2"/>
  <c r="F68" i="3"/>
  <c r="G67" i="3"/>
  <c r="K66" i="3"/>
  <c r="J67" i="3"/>
  <c r="V68" i="4"/>
  <c r="W67" i="4"/>
  <c r="J68" i="5"/>
  <c r="K67" i="5"/>
  <c r="O67" i="4"/>
  <c r="N68" i="4"/>
  <c r="F66" i="2"/>
  <c r="G65" i="2"/>
  <c r="V67" i="2"/>
  <c r="W66" i="2"/>
  <c r="F67" i="4"/>
  <c r="G66" i="4"/>
  <c r="R67" i="1"/>
  <c r="S66" i="1"/>
  <c r="R68" i="5"/>
  <c r="S67" i="5"/>
  <c r="N67" i="2"/>
  <c r="O66" i="2"/>
  <c r="W66" i="1"/>
  <c r="V67" i="1"/>
  <c r="J66" i="4"/>
  <c r="K65" i="4"/>
  <c r="B67" i="3"/>
  <c r="C66" i="3"/>
  <c r="J66" i="1"/>
  <c r="K65" i="1"/>
  <c r="V67" i="3"/>
  <c r="W66" i="3"/>
  <c r="B66" i="4"/>
  <c r="C65" i="4"/>
  <c r="G66" i="5" l="1"/>
  <c r="F67" i="5"/>
  <c r="F69" i="3"/>
  <c r="G68" i="3"/>
  <c r="K66" i="1"/>
  <c r="J67" i="1"/>
  <c r="B68" i="2"/>
  <c r="C67" i="2"/>
  <c r="B68" i="5"/>
  <c r="C67" i="5"/>
  <c r="B68" i="1"/>
  <c r="C67" i="1"/>
  <c r="K66" i="4"/>
  <c r="J67" i="4"/>
  <c r="S67" i="1"/>
  <c r="R68" i="1"/>
  <c r="F67" i="2"/>
  <c r="G66" i="2"/>
  <c r="J69" i="5"/>
  <c r="K68" i="5"/>
  <c r="J68" i="3"/>
  <c r="K67" i="3"/>
  <c r="V68" i="1"/>
  <c r="W67" i="1"/>
  <c r="B67" i="4"/>
  <c r="C66" i="4"/>
  <c r="F68" i="4"/>
  <c r="G67" i="4"/>
  <c r="O67" i="3"/>
  <c r="N68" i="3"/>
  <c r="V68" i="2"/>
  <c r="W67" i="2"/>
  <c r="V69" i="4"/>
  <c r="W68" i="4"/>
  <c r="V68" i="3"/>
  <c r="W67" i="3"/>
  <c r="C67" i="3"/>
  <c r="B68" i="3"/>
  <c r="N68" i="2"/>
  <c r="O67" i="2"/>
  <c r="N68" i="5"/>
  <c r="O67" i="5"/>
  <c r="K68" i="2"/>
  <c r="J69" i="2"/>
  <c r="S66" i="3"/>
  <c r="R67" i="3"/>
  <c r="N69" i="1"/>
  <c r="O68" i="1"/>
  <c r="N69" i="4"/>
  <c r="O68" i="4"/>
  <c r="R69" i="5"/>
  <c r="S68" i="5"/>
  <c r="S68" i="4"/>
  <c r="R69" i="4"/>
  <c r="F67" i="1"/>
  <c r="G66" i="1"/>
  <c r="V68" i="5"/>
  <c r="W67" i="5"/>
  <c r="S68" i="2"/>
  <c r="R69" i="2"/>
  <c r="F68" i="5" l="1"/>
  <c r="G67" i="5"/>
  <c r="N69" i="5"/>
  <c r="O68" i="5"/>
  <c r="S69" i="2"/>
  <c r="R70" i="2"/>
  <c r="F69" i="4"/>
  <c r="G68" i="4"/>
  <c r="O69" i="4"/>
  <c r="N70" i="4"/>
  <c r="K69" i="5"/>
  <c r="J70" i="5"/>
  <c r="N69" i="2"/>
  <c r="O68" i="2"/>
  <c r="V69" i="2"/>
  <c r="W68" i="2"/>
  <c r="F68" i="2"/>
  <c r="G67" i="2"/>
  <c r="N70" i="1"/>
  <c r="O69" i="1"/>
  <c r="R70" i="5"/>
  <c r="S69" i="5"/>
  <c r="R68" i="3"/>
  <c r="S67" i="3"/>
  <c r="B69" i="3"/>
  <c r="C68" i="3"/>
  <c r="N69" i="3"/>
  <c r="O68" i="3"/>
  <c r="J68" i="1"/>
  <c r="K67" i="1"/>
  <c r="V70" i="4"/>
  <c r="W69" i="4"/>
  <c r="C68" i="2"/>
  <c r="B69" i="2"/>
  <c r="V69" i="5"/>
  <c r="W68" i="5"/>
  <c r="C67" i="4"/>
  <c r="B68" i="4"/>
  <c r="R69" i="1"/>
  <c r="S68" i="1"/>
  <c r="C68" i="1"/>
  <c r="B69" i="1"/>
  <c r="G67" i="1"/>
  <c r="F68" i="1"/>
  <c r="V69" i="3"/>
  <c r="W68" i="3"/>
  <c r="W68" i="1"/>
  <c r="V69" i="1"/>
  <c r="K68" i="3"/>
  <c r="J69" i="3"/>
  <c r="B69" i="5"/>
  <c r="C68" i="5"/>
  <c r="F70" i="3"/>
  <c r="G69" i="3"/>
  <c r="K69" i="2"/>
  <c r="J70" i="2"/>
  <c r="R70" i="4"/>
  <c r="S69" i="4"/>
  <c r="J68" i="4"/>
  <c r="K67" i="4"/>
  <c r="F69" i="5" l="1"/>
  <c r="G68" i="5"/>
  <c r="R71" i="4"/>
  <c r="S70" i="4"/>
  <c r="K68" i="1"/>
  <c r="J69" i="1"/>
  <c r="S68" i="3"/>
  <c r="R69" i="3"/>
  <c r="J71" i="5"/>
  <c r="K70" i="5"/>
  <c r="K68" i="4"/>
  <c r="J69" i="4"/>
  <c r="K70" i="2"/>
  <c r="J71" i="2"/>
  <c r="V70" i="1"/>
  <c r="W69" i="1"/>
  <c r="W69" i="5"/>
  <c r="V70" i="5"/>
  <c r="B70" i="5"/>
  <c r="C69" i="5"/>
  <c r="J70" i="3"/>
  <c r="K69" i="3"/>
  <c r="S69" i="1"/>
  <c r="R70" i="1"/>
  <c r="B70" i="2"/>
  <c r="C69" i="2"/>
  <c r="R71" i="5"/>
  <c r="S70" i="5"/>
  <c r="F69" i="2"/>
  <c r="G68" i="2"/>
  <c r="N71" i="4"/>
  <c r="O70" i="4"/>
  <c r="B69" i="4"/>
  <c r="C68" i="4"/>
  <c r="S70" i="2"/>
  <c r="R71" i="2"/>
  <c r="F71" i="3"/>
  <c r="G70" i="3"/>
  <c r="O69" i="3"/>
  <c r="N70" i="3"/>
  <c r="V70" i="2"/>
  <c r="W69" i="2"/>
  <c r="V70" i="3"/>
  <c r="W69" i="3"/>
  <c r="W70" i="4"/>
  <c r="V71" i="4"/>
  <c r="N71" i="1"/>
  <c r="O70" i="1"/>
  <c r="C69" i="3"/>
  <c r="B70" i="3"/>
  <c r="N70" i="2"/>
  <c r="O69" i="2"/>
  <c r="F69" i="1"/>
  <c r="G68" i="1"/>
  <c r="B70" i="1"/>
  <c r="C69" i="1"/>
  <c r="F70" i="4"/>
  <c r="G69" i="4"/>
  <c r="O69" i="5"/>
  <c r="N70" i="5"/>
  <c r="F70" i="5" l="1"/>
  <c r="G69" i="5"/>
  <c r="G69" i="1"/>
  <c r="F70" i="1"/>
  <c r="R70" i="3"/>
  <c r="S69" i="3"/>
  <c r="N72" i="1"/>
  <c r="O71" i="1"/>
  <c r="K71" i="2"/>
  <c r="J72" i="2"/>
  <c r="O70" i="5"/>
  <c r="N71" i="5"/>
  <c r="S71" i="2"/>
  <c r="R72" i="2"/>
  <c r="F71" i="4"/>
  <c r="G70" i="4"/>
  <c r="R72" i="5"/>
  <c r="S71" i="5"/>
  <c r="J70" i="1"/>
  <c r="K69" i="1"/>
  <c r="V72" i="4"/>
  <c r="W71" i="4"/>
  <c r="V71" i="2"/>
  <c r="W70" i="2"/>
  <c r="F72" i="3"/>
  <c r="G71" i="3"/>
  <c r="J70" i="4"/>
  <c r="K69" i="4"/>
  <c r="K70" i="3"/>
  <c r="J71" i="3"/>
  <c r="O70" i="2"/>
  <c r="N71" i="2"/>
  <c r="B70" i="4"/>
  <c r="C69" i="4"/>
  <c r="V71" i="5"/>
  <c r="W70" i="5"/>
  <c r="B71" i="3"/>
  <c r="C70" i="3"/>
  <c r="C70" i="2"/>
  <c r="B71" i="2"/>
  <c r="N71" i="3"/>
  <c r="O70" i="3"/>
  <c r="R71" i="1"/>
  <c r="S70" i="1"/>
  <c r="C70" i="1"/>
  <c r="B71" i="1"/>
  <c r="V71" i="3"/>
  <c r="W70" i="3"/>
  <c r="O71" i="4"/>
  <c r="N72" i="4"/>
  <c r="B71" i="5"/>
  <c r="C70" i="5"/>
  <c r="K71" i="5"/>
  <c r="J72" i="5"/>
  <c r="F70" i="2"/>
  <c r="G69" i="2"/>
  <c r="W70" i="1"/>
  <c r="V71" i="1"/>
  <c r="R72" i="4"/>
  <c r="S71" i="4"/>
  <c r="F71" i="5" l="1"/>
  <c r="G70" i="5"/>
  <c r="S70" i="3"/>
  <c r="R71" i="3"/>
  <c r="K70" i="4"/>
  <c r="J71" i="4"/>
  <c r="B71" i="4"/>
  <c r="C70" i="4"/>
  <c r="N72" i="2"/>
  <c r="O71" i="2"/>
  <c r="F71" i="1"/>
  <c r="G70" i="1"/>
  <c r="V72" i="3"/>
  <c r="W71" i="3"/>
  <c r="G71" i="4"/>
  <c r="F72" i="4"/>
  <c r="V72" i="1"/>
  <c r="W71" i="1"/>
  <c r="K72" i="2"/>
  <c r="J73" i="2"/>
  <c r="O71" i="3"/>
  <c r="N72" i="3"/>
  <c r="C71" i="3"/>
  <c r="B72" i="3"/>
  <c r="J72" i="3"/>
  <c r="K71" i="3"/>
  <c r="K70" i="1"/>
  <c r="J71" i="1"/>
  <c r="S72" i="2"/>
  <c r="R73" i="2"/>
  <c r="S71" i="1"/>
  <c r="R72" i="1"/>
  <c r="B72" i="5"/>
  <c r="C71" i="5"/>
  <c r="W72" i="4"/>
  <c r="V73" i="4"/>
  <c r="F71" i="2"/>
  <c r="G70" i="2"/>
  <c r="J73" i="5"/>
  <c r="K72" i="5"/>
  <c r="N73" i="4"/>
  <c r="O72" i="4"/>
  <c r="B72" i="1"/>
  <c r="C71" i="1"/>
  <c r="F73" i="3"/>
  <c r="G72" i="3"/>
  <c r="N73" i="1"/>
  <c r="O72" i="1"/>
  <c r="N72" i="5"/>
  <c r="O71" i="5"/>
  <c r="R73" i="4"/>
  <c r="S72" i="4"/>
  <c r="B72" i="2"/>
  <c r="C71" i="2"/>
  <c r="W71" i="5"/>
  <c r="V72" i="5"/>
  <c r="V72" i="2"/>
  <c r="W71" i="2"/>
  <c r="S72" i="5"/>
  <c r="R73" i="5"/>
  <c r="G71" i="5" l="1"/>
  <c r="F72" i="5"/>
  <c r="C72" i="1"/>
  <c r="B73" i="1"/>
  <c r="N73" i="3"/>
  <c r="O72" i="3"/>
  <c r="F73" i="4"/>
  <c r="G72" i="4"/>
  <c r="C72" i="2"/>
  <c r="B73" i="2"/>
  <c r="J72" i="1"/>
  <c r="K71" i="1"/>
  <c r="N74" i="1"/>
  <c r="O73" i="1"/>
  <c r="O73" i="4"/>
  <c r="N74" i="4"/>
  <c r="B73" i="5"/>
  <c r="C72" i="5"/>
  <c r="K73" i="2"/>
  <c r="J74" i="2"/>
  <c r="G71" i="1"/>
  <c r="F72" i="1"/>
  <c r="B72" i="4"/>
  <c r="C71" i="4"/>
  <c r="R74" i="5"/>
  <c r="S73" i="5"/>
  <c r="R73" i="1"/>
  <c r="S72" i="1"/>
  <c r="J72" i="4"/>
  <c r="K71" i="4"/>
  <c r="K73" i="5"/>
  <c r="J74" i="5"/>
  <c r="N73" i="5"/>
  <c r="O72" i="5"/>
  <c r="V73" i="2"/>
  <c r="W72" i="2"/>
  <c r="F74" i="3"/>
  <c r="G73" i="3"/>
  <c r="K72" i="3"/>
  <c r="J73" i="3"/>
  <c r="R74" i="4"/>
  <c r="S73" i="4"/>
  <c r="V73" i="5"/>
  <c r="W72" i="5"/>
  <c r="F72" i="2"/>
  <c r="G71" i="2"/>
  <c r="B73" i="3"/>
  <c r="C72" i="3"/>
  <c r="W72" i="1"/>
  <c r="V73" i="1"/>
  <c r="O72" i="2"/>
  <c r="N73" i="2"/>
  <c r="R72" i="3"/>
  <c r="S71" i="3"/>
  <c r="V74" i="4"/>
  <c r="W73" i="4"/>
  <c r="S73" i="2"/>
  <c r="R74" i="2"/>
  <c r="V73" i="3"/>
  <c r="W72" i="3"/>
  <c r="F73" i="5" l="1"/>
  <c r="G72" i="5"/>
  <c r="K72" i="4"/>
  <c r="J73" i="4"/>
  <c r="C73" i="5"/>
  <c r="B74" i="5"/>
  <c r="W73" i="5"/>
  <c r="V74" i="5"/>
  <c r="B73" i="4"/>
  <c r="C72" i="4"/>
  <c r="N75" i="4"/>
  <c r="O74" i="4"/>
  <c r="G73" i="4"/>
  <c r="F74" i="4"/>
  <c r="V74" i="3"/>
  <c r="W73" i="3"/>
  <c r="R75" i="2"/>
  <c r="S74" i="2"/>
  <c r="J75" i="5"/>
  <c r="K74" i="5"/>
  <c r="F73" i="1"/>
  <c r="G72" i="1"/>
  <c r="S72" i="3"/>
  <c r="R73" i="3"/>
  <c r="F73" i="2"/>
  <c r="G72" i="2"/>
  <c r="S73" i="1"/>
  <c r="R74" i="1"/>
  <c r="O73" i="3"/>
  <c r="N74" i="3"/>
  <c r="C73" i="3"/>
  <c r="B74" i="3"/>
  <c r="V74" i="2"/>
  <c r="W73" i="2"/>
  <c r="K74" i="2"/>
  <c r="J75" i="2"/>
  <c r="N75" i="1"/>
  <c r="O74" i="1"/>
  <c r="K72" i="1"/>
  <c r="J73" i="1"/>
  <c r="N74" i="2"/>
  <c r="O73" i="2"/>
  <c r="F75" i="3"/>
  <c r="G74" i="3"/>
  <c r="R75" i="4"/>
  <c r="S74" i="4"/>
  <c r="W74" i="4"/>
  <c r="V75" i="4"/>
  <c r="V74" i="1"/>
  <c r="W73" i="1"/>
  <c r="N74" i="5"/>
  <c r="O73" i="5"/>
  <c r="C73" i="2"/>
  <c r="B74" i="2"/>
  <c r="B74" i="1"/>
  <c r="C73" i="1"/>
  <c r="J74" i="3"/>
  <c r="K73" i="3"/>
  <c r="S74" i="5"/>
  <c r="R75" i="5"/>
  <c r="F74" i="5" l="1"/>
  <c r="G73" i="5"/>
  <c r="V75" i="2"/>
  <c r="W74" i="2"/>
  <c r="R74" i="3"/>
  <c r="S73" i="3"/>
  <c r="R76" i="5"/>
  <c r="S76" i="5" s="1"/>
  <c r="S75" i="5"/>
  <c r="C74" i="1"/>
  <c r="B75" i="1"/>
  <c r="F76" i="3"/>
  <c r="G76" i="3" s="1"/>
  <c r="G75" i="3"/>
  <c r="J74" i="1"/>
  <c r="K73" i="1"/>
  <c r="K75" i="5"/>
  <c r="J76" i="5"/>
  <c r="K76" i="5" s="1"/>
  <c r="O75" i="4"/>
  <c r="N76" i="4"/>
  <c r="O76" i="4" s="1"/>
  <c r="B75" i="5"/>
  <c r="C74" i="5"/>
  <c r="W74" i="1"/>
  <c r="V75" i="1"/>
  <c r="R75" i="1"/>
  <c r="S74" i="1"/>
  <c r="V76" i="4"/>
  <c r="W76" i="4" s="1"/>
  <c r="W75" i="4"/>
  <c r="O74" i="2"/>
  <c r="N75" i="2"/>
  <c r="B75" i="3"/>
  <c r="C74" i="3"/>
  <c r="S75" i="2"/>
  <c r="R76" i="2"/>
  <c r="S76" i="2" s="1"/>
  <c r="B74" i="4"/>
  <c r="C73" i="4"/>
  <c r="N76" i="1"/>
  <c r="O76" i="1" s="1"/>
  <c r="O75" i="1"/>
  <c r="J74" i="4"/>
  <c r="K73" i="4"/>
  <c r="C74" i="2"/>
  <c r="B75" i="2"/>
  <c r="N75" i="3"/>
  <c r="O74" i="3"/>
  <c r="V75" i="3"/>
  <c r="W74" i="3"/>
  <c r="V75" i="5"/>
  <c r="W74" i="5"/>
  <c r="K74" i="3"/>
  <c r="J75" i="3"/>
  <c r="K75" i="2"/>
  <c r="J76" i="2"/>
  <c r="K76" i="2" s="1"/>
  <c r="N75" i="5"/>
  <c r="O74" i="5"/>
  <c r="R76" i="4"/>
  <c r="S76" i="4" s="1"/>
  <c r="S75" i="4"/>
  <c r="G73" i="1"/>
  <c r="F74" i="1"/>
  <c r="F75" i="4"/>
  <c r="G74" i="4"/>
  <c r="F74" i="2"/>
  <c r="G73" i="2"/>
  <c r="F75" i="5" l="1"/>
  <c r="G74" i="5"/>
  <c r="O78" i="1"/>
  <c r="P75" i="1" s="1"/>
  <c r="S78" i="5"/>
  <c r="K74" i="1"/>
  <c r="J75" i="1"/>
  <c r="F75" i="2"/>
  <c r="G74" i="2"/>
  <c r="K78" i="2"/>
  <c r="V76" i="3"/>
  <c r="W76" i="3" s="1"/>
  <c r="W75" i="3"/>
  <c r="N76" i="2"/>
  <c r="O76" i="2" s="1"/>
  <c r="O75" i="2"/>
  <c r="C75" i="5"/>
  <c r="B76" i="5"/>
  <c r="C76" i="5" s="1"/>
  <c r="C75" i="3"/>
  <c r="B76" i="3"/>
  <c r="C76" i="3" s="1"/>
  <c r="J76" i="3"/>
  <c r="K76" i="3" s="1"/>
  <c r="K75" i="3"/>
  <c r="K74" i="4"/>
  <c r="J75" i="4"/>
  <c r="B75" i="4"/>
  <c r="C74" i="4"/>
  <c r="S75" i="1"/>
  <c r="R76" i="1"/>
  <c r="S76" i="1" s="1"/>
  <c r="O78" i="4"/>
  <c r="P76" i="4" s="1"/>
  <c r="G78" i="3"/>
  <c r="C75" i="2"/>
  <c r="B76" i="2"/>
  <c r="C76" i="2" s="1"/>
  <c r="S78" i="4"/>
  <c r="T76" i="4" s="1"/>
  <c r="S78" i="2"/>
  <c r="S74" i="3"/>
  <c r="R75" i="3"/>
  <c r="G75" i="4"/>
  <c r="F76" i="4"/>
  <c r="G76" i="4" s="1"/>
  <c r="F75" i="1"/>
  <c r="G74" i="1"/>
  <c r="N76" i="5"/>
  <c r="O76" i="5" s="1"/>
  <c r="O75" i="5"/>
  <c r="O75" i="3"/>
  <c r="N76" i="3"/>
  <c r="O76" i="3" s="1"/>
  <c r="W78" i="4"/>
  <c r="K78" i="5"/>
  <c r="L75" i="5" s="1"/>
  <c r="B76" i="1"/>
  <c r="C76" i="1" s="1"/>
  <c r="C75" i="1"/>
  <c r="W75" i="5"/>
  <c r="V76" i="5"/>
  <c r="W76" i="5" s="1"/>
  <c r="V76" i="1"/>
  <c r="W76" i="1" s="1"/>
  <c r="W75" i="1"/>
  <c r="V76" i="2"/>
  <c r="W76" i="2" s="1"/>
  <c r="W75" i="2"/>
  <c r="G75" i="5" l="1"/>
  <c r="G78" i="5" s="1"/>
  <c r="H75" i="5" s="1"/>
  <c r="F76" i="5"/>
  <c r="G76" i="5" s="1"/>
  <c r="P75" i="4"/>
  <c r="H8" i="3"/>
  <c r="H9" i="3"/>
  <c r="H11" i="3"/>
  <c r="H10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W78" i="5"/>
  <c r="X75" i="5" s="1"/>
  <c r="L8" i="2"/>
  <c r="L9" i="2"/>
  <c r="L11" i="2"/>
  <c r="L10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C78" i="1"/>
  <c r="D75" i="1" s="1"/>
  <c r="W78" i="2"/>
  <c r="T9" i="5"/>
  <c r="T8" i="5"/>
  <c r="T10" i="5"/>
  <c r="T11" i="5"/>
  <c r="T12" i="5"/>
  <c r="T13" i="5"/>
  <c r="T14" i="5"/>
  <c r="T15" i="5"/>
  <c r="T16" i="5"/>
  <c r="T17" i="5"/>
  <c r="T18" i="5"/>
  <c r="T19" i="5"/>
  <c r="T20" i="5"/>
  <c r="T21" i="5"/>
  <c r="T22" i="5"/>
  <c r="T23" i="5"/>
  <c r="T24" i="5"/>
  <c r="T25" i="5"/>
  <c r="T26" i="5"/>
  <c r="T27" i="5"/>
  <c r="T28" i="5"/>
  <c r="T29" i="5"/>
  <c r="T30" i="5"/>
  <c r="T31" i="5"/>
  <c r="T32" i="5"/>
  <c r="T33" i="5"/>
  <c r="T34" i="5"/>
  <c r="T35" i="5"/>
  <c r="T36" i="5"/>
  <c r="T37" i="5"/>
  <c r="T38" i="5"/>
  <c r="T39" i="5"/>
  <c r="T40" i="5"/>
  <c r="T41" i="5"/>
  <c r="T42" i="5"/>
  <c r="T43" i="5"/>
  <c r="T44" i="5"/>
  <c r="T45" i="5"/>
  <c r="T46" i="5"/>
  <c r="T47" i="5"/>
  <c r="T48" i="5"/>
  <c r="T49" i="5"/>
  <c r="T50" i="5"/>
  <c r="T51" i="5"/>
  <c r="T52" i="5"/>
  <c r="T53" i="5"/>
  <c r="T54" i="5"/>
  <c r="T55" i="5"/>
  <c r="T56" i="5"/>
  <c r="T57" i="5"/>
  <c r="T58" i="5"/>
  <c r="T59" i="5"/>
  <c r="T60" i="5"/>
  <c r="T61" i="5"/>
  <c r="T62" i="5"/>
  <c r="T63" i="5"/>
  <c r="T64" i="5"/>
  <c r="T65" i="5"/>
  <c r="T66" i="5"/>
  <c r="T67" i="5"/>
  <c r="T68" i="5"/>
  <c r="T69" i="5"/>
  <c r="T70" i="5"/>
  <c r="T71" i="5"/>
  <c r="T72" i="5"/>
  <c r="T73" i="5"/>
  <c r="T74" i="5"/>
  <c r="L76" i="5"/>
  <c r="H9" i="5"/>
  <c r="H8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C78" i="3"/>
  <c r="D75" i="3" s="1"/>
  <c r="O78" i="2"/>
  <c r="P75" i="2" s="1"/>
  <c r="T76" i="5"/>
  <c r="T10" i="2"/>
  <c r="T8" i="2"/>
  <c r="T9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S78" i="1"/>
  <c r="T76" i="1" s="1"/>
  <c r="K78" i="3"/>
  <c r="L76" i="3" s="1"/>
  <c r="L76" i="2"/>
  <c r="W78" i="1"/>
  <c r="X76" i="1" s="1"/>
  <c r="O78" i="3"/>
  <c r="P75" i="3" s="1"/>
  <c r="H76" i="5"/>
  <c r="F76" i="2"/>
  <c r="G76" i="2" s="1"/>
  <c r="G75" i="2"/>
  <c r="X8" i="4"/>
  <c r="X10" i="4"/>
  <c r="X9" i="4"/>
  <c r="X11" i="4"/>
  <c r="X12" i="4"/>
  <c r="X13" i="4"/>
  <c r="X14" i="4"/>
  <c r="X15" i="4"/>
  <c r="X16" i="4"/>
  <c r="X17" i="4"/>
  <c r="X18" i="4"/>
  <c r="X19" i="4"/>
  <c r="X20" i="4"/>
  <c r="X21" i="4"/>
  <c r="X22" i="4"/>
  <c r="X23" i="4"/>
  <c r="X24" i="4"/>
  <c r="X25" i="4"/>
  <c r="X26" i="4"/>
  <c r="X27" i="4"/>
  <c r="X28" i="4"/>
  <c r="X29" i="4"/>
  <c r="X30" i="4"/>
  <c r="X31" i="4"/>
  <c r="X32" i="4"/>
  <c r="X33" i="4"/>
  <c r="X34" i="4"/>
  <c r="X35" i="4"/>
  <c r="X36" i="4"/>
  <c r="X37" i="4"/>
  <c r="X38" i="4"/>
  <c r="X39" i="4"/>
  <c r="X40" i="4"/>
  <c r="X41" i="4"/>
  <c r="X42" i="4"/>
  <c r="X43" i="4"/>
  <c r="X44" i="4"/>
  <c r="X45" i="4"/>
  <c r="X46" i="4"/>
  <c r="X47" i="4"/>
  <c r="X48" i="4"/>
  <c r="X49" i="4"/>
  <c r="X50" i="4"/>
  <c r="X51" i="4"/>
  <c r="X52" i="4"/>
  <c r="X53" i="4"/>
  <c r="X54" i="4"/>
  <c r="X55" i="4"/>
  <c r="X56" i="4"/>
  <c r="X57" i="4"/>
  <c r="X58" i="4"/>
  <c r="X59" i="4"/>
  <c r="X60" i="4"/>
  <c r="X61" i="4"/>
  <c r="X62" i="4"/>
  <c r="X63" i="4"/>
  <c r="X64" i="4"/>
  <c r="X65" i="4"/>
  <c r="X66" i="4"/>
  <c r="X67" i="4"/>
  <c r="X68" i="4"/>
  <c r="X69" i="4"/>
  <c r="X70" i="4"/>
  <c r="X71" i="4"/>
  <c r="X72" i="4"/>
  <c r="X73" i="4"/>
  <c r="X74" i="4"/>
  <c r="G75" i="1"/>
  <c r="F76" i="1"/>
  <c r="G76" i="1" s="1"/>
  <c r="X75" i="4"/>
  <c r="C78" i="2"/>
  <c r="X76" i="4"/>
  <c r="G78" i="4"/>
  <c r="H75" i="4" s="1"/>
  <c r="T75" i="2"/>
  <c r="T76" i="2"/>
  <c r="J76" i="1"/>
  <c r="K76" i="1" s="1"/>
  <c r="K75" i="1"/>
  <c r="B76" i="4"/>
  <c r="C76" i="4" s="1"/>
  <c r="C75" i="4"/>
  <c r="H75" i="3"/>
  <c r="P9" i="1"/>
  <c r="P8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L9" i="5"/>
  <c r="L8" i="5"/>
  <c r="L11" i="5"/>
  <c r="L10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O78" i="5"/>
  <c r="P75" i="5" s="1"/>
  <c r="T8" i="4"/>
  <c r="T9" i="4"/>
  <c r="T10" i="4"/>
  <c r="T11" i="4"/>
  <c r="T12" i="4"/>
  <c r="T13" i="4"/>
  <c r="T14" i="4"/>
  <c r="T15" i="4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29" i="4"/>
  <c r="T30" i="4"/>
  <c r="T31" i="4"/>
  <c r="T32" i="4"/>
  <c r="T33" i="4"/>
  <c r="T34" i="4"/>
  <c r="T35" i="4"/>
  <c r="T36" i="4"/>
  <c r="T37" i="4"/>
  <c r="T38" i="4"/>
  <c r="T39" i="4"/>
  <c r="T40" i="4"/>
  <c r="T41" i="4"/>
  <c r="T42" i="4"/>
  <c r="T43" i="4"/>
  <c r="T44" i="4"/>
  <c r="T45" i="4"/>
  <c r="T46" i="4"/>
  <c r="T47" i="4"/>
  <c r="T48" i="4"/>
  <c r="T49" i="4"/>
  <c r="T50" i="4"/>
  <c r="T51" i="4"/>
  <c r="T52" i="4"/>
  <c r="T53" i="4"/>
  <c r="T54" i="4"/>
  <c r="T55" i="4"/>
  <c r="T56" i="4"/>
  <c r="T57" i="4"/>
  <c r="T58" i="4"/>
  <c r="T59" i="4"/>
  <c r="T60" i="4"/>
  <c r="T61" i="4"/>
  <c r="T62" i="4"/>
  <c r="T63" i="4"/>
  <c r="T64" i="4"/>
  <c r="T65" i="4"/>
  <c r="T66" i="4"/>
  <c r="T67" i="4"/>
  <c r="T68" i="4"/>
  <c r="T69" i="4"/>
  <c r="T70" i="4"/>
  <c r="T71" i="4"/>
  <c r="T72" i="4"/>
  <c r="T73" i="4"/>
  <c r="T74" i="4"/>
  <c r="H76" i="3"/>
  <c r="J76" i="4"/>
  <c r="K76" i="4" s="1"/>
  <c r="K75" i="4"/>
  <c r="C78" i="5"/>
  <c r="D75" i="5" s="1"/>
  <c r="W78" i="3"/>
  <c r="P76" i="1"/>
  <c r="R76" i="3"/>
  <c r="S76" i="3" s="1"/>
  <c r="S75" i="3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46" i="4"/>
  <c r="P47" i="4"/>
  <c r="P48" i="4"/>
  <c r="P49" i="4"/>
  <c r="P50" i="4"/>
  <c r="P51" i="4"/>
  <c r="P52" i="4"/>
  <c r="P53" i="4"/>
  <c r="P54" i="4"/>
  <c r="P55" i="4"/>
  <c r="P56" i="4"/>
  <c r="P57" i="4"/>
  <c r="P58" i="4"/>
  <c r="P59" i="4"/>
  <c r="P60" i="4"/>
  <c r="P61" i="4"/>
  <c r="P62" i="4"/>
  <c r="P63" i="4"/>
  <c r="P64" i="4"/>
  <c r="P65" i="4"/>
  <c r="P66" i="4"/>
  <c r="P67" i="4"/>
  <c r="P68" i="4"/>
  <c r="P69" i="4"/>
  <c r="P70" i="4"/>
  <c r="P71" i="4"/>
  <c r="P72" i="4"/>
  <c r="P73" i="4"/>
  <c r="P74" i="4"/>
  <c r="T75" i="4"/>
  <c r="T75" i="5"/>
  <c r="X75" i="1" l="1"/>
  <c r="L75" i="3"/>
  <c r="Z75" i="5"/>
  <c r="AB75" i="5" s="1"/>
  <c r="C78" i="4"/>
  <c r="D75" i="4" s="1"/>
  <c r="D9" i="2"/>
  <c r="D8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6" i="2"/>
  <c r="G78" i="2"/>
  <c r="H75" i="2" s="1"/>
  <c r="X9" i="2"/>
  <c r="X10" i="2"/>
  <c r="X8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8" i="5"/>
  <c r="X9" i="5"/>
  <c r="X10" i="5"/>
  <c r="X11" i="5"/>
  <c r="X12" i="5"/>
  <c r="X13" i="5"/>
  <c r="X14" i="5"/>
  <c r="X15" i="5"/>
  <c r="X16" i="5"/>
  <c r="X17" i="5"/>
  <c r="X18" i="5"/>
  <c r="X19" i="5"/>
  <c r="X20" i="5"/>
  <c r="X21" i="5"/>
  <c r="X22" i="5"/>
  <c r="X23" i="5"/>
  <c r="X24" i="5"/>
  <c r="X25" i="5"/>
  <c r="X26" i="5"/>
  <c r="X27" i="5"/>
  <c r="X28" i="5"/>
  <c r="X29" i="5"/>
  <c r="X30" i="5"/>
  <c r="X31" i="5"/>
  <c r="X32" i="5"/>
  <c r="X33" i="5"/>
  <c r="X34" i="5"/>
  <c r="X35" i="5"/>
  <c r="X36" i="5"/>
  <c r="X37" i="5"/>
  <c r="X38" i="5"/>
  <c r="X39" i="5"/>
  <c r="X40" i="5"/>
  <c r="X41" i="5"/>
  <c r="X42" i="5"/>
  <c r="X43" i="5"/>
  <c r="X44" i="5"/>
  <c r="X45" i="5"/>
  <c r="X46" i="5"/>
  <c r="X47" i="5"/>
  <c r="X48" i="5"/>
  <c r="X49" i="5"/>
  <c r="X50" i="5"/>
  <c r="X51" i="5"/>
  <c r="X52" i="5"/>
  <c r="X53" i="5"/>
  <c r="X54" i="5"/>
  <c r="X55" i="5"/>
  <c r="X56" i="5"/>
  <c r="X57" i="5"/>
  <c r="X58" i="5"/>
  <c r="X59" i="5"/>
  <c r="X60" i="5"/>
  <c r="X61" i="5"/>
  <c r="X62" i="5"/>
  <c r="X63" i="5"/>
  <c r="X64" i="5"/>
  <c r="X65" i="5"/>
  <c r="X66" i="5"/>
  <c r="X67" i="5"/>
  <c r="X68" i="5"/>
  <c r="X69" i="5"/>
  <c r="X70" i="5"/>
  <c r="X71" i="5"/>
  <c r="X72" i="5"/>
  <c r="X73" i="5"/>
  <c r="X74" i="5"/>
  <c r="X8" i="3"/>
  <c r="X10" i="3"/>
  <c r="X9" i="3"/>
  <c r="X11" i="3"/>
  <c r="X12" i="3"/>
  <c r="X13" i="3"/>
  <c r="X14" i="3"/>
  <c r="X15" i="3"/>
  <c r="X16" i="3"/>
  <c r="X17" i="3"/>
  <c r="X18" i="3"/>
  <c r="X19" i="3"/>
  <c r="X20" i="3"/>
  <c r="X21" i="3"/>
  <c r="X22" i="3"/>
  <c r="X23" i="3"/>
  <c r="X24" i="3"/>
  <c r="X25" i="3"/>
  <c r="X26" i="3"/>
  <c r="X27" i="3"/>
  <c r="X28" i="3"/>
  <c r="X29" i="3"/>
  <c r="X30" i="3"/>
  <c r="X31" i="3"/>
  <c r="X32" i="3"/>
  <c r="X33" i="3"/>
  <c r="X34" i="3"/>
  <c r="X35" i="3"/>
  <c r="X36" i="3"/>
  <c r="X37" i="3"/>
  <c r="X38" i="3"/>
  <c r="X39" i="3"/>
  <c r="X40" i="3"/>
  <c r="X41" i="3"/>
  <c r="X42" i="3"/>
  <c r="X43" i="3"/>
  <c r="X44" i="3"/>
  <c r="X45" i="3"/>
  <c r="X46" i="3"/>
  <c r="X47" i="3"/>
  <c r="X48" i="3"/>
  <c r="X49" i="3"/>
  <c r="X50" i="3"/>
  <c r="X51" i="3"/>
  <c r="X52" i="3"/>
  <c r="X53" i="3"/>
  <c r="X54" i="3"/>
  <c r="X55" i="3"/>
  <c r="X56" i="3"/>
  <c r="X57" i="3"/>
  <c r="X58" i="3"/>
  <c r="X59" i="3"/>
  <c r="X60" i="3"/>
  <c r="X61" i="3"/>
  <c r="X62" i="3"/>
  <c r="X63" i="3"/>
  <c r="X64" i="3"/>
  <c r="X65" i="3"/>
  <c r="X66" i="3"/>
  <c r="X67" i="3"/>
  <c r="X68" i="3"/>
  <c r="X69" i="3"/>
  <c r="X70" i="3"/>
  <c r="X71" i="3"/>
  <c r="X72" i="3"/>
  <c r="X73" i="3"/>
  <c r="X74" i="3"/>
  <c r="K78" i="4"/>
  <c r="L75" i="4" s="1"/>
  <c r="S78" i="3"/>
  <c r="T76" i="3" s="1"/>
  <c r="K78" i="1"/>
  <c r="L75" i="1" s="1"/>
  <c r="D75" i="2"/>
  <c r="L9" i="3"/>
  <c r="L8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X76" i="2"/>
  <c r="X76" i="5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G78" i="1"/>
  <c r="H75" i="1" s="1"/>
  <c r="P9" i="2"/>
  <c r="P10" i="2"/>
  <c r="P8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X76" i="3"/>
  <c r="H76" i="4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T9" i="1"/>
  <c r="T8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P76" i="2"/>
  <c r="D76" i="1"/>
  <c r="X75" i="2"/>
  <c r="D8" i="5"/>
  <c r="D10" i="5"/>
  <c r="D9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P76" i="3"/>
  <c r="D9" i="3"/>
  <c r="D10" i="3"/>
  <c r="D8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6" i="5"/>
  <c r="P8" i="5"/>
  <c r="P9" i="5"/>
  <c r="P10" i="5"/>
  <c r="P11" i="5"/>
  <c r="P12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P27" i="5"/>
  <c r="P28" i="5"/>
  <c r="P29" i="5"/>
  <c r="P30" i="5"/>
  <c r="P31" i="5"/>
  <c r="P32" i="5"/>
  <c r="P33" i="5"/>
  <c r="P34" i="5"/>
  <c r="P35" i="5"/>
  <c r="P36" i="5"/>
  <c r="P37" i="5"/>
  <c r="P38" i="5"/>
  <c r="P39" i="5"/>
  <c r="P40" i="5"/>
  <c r="P41" i="5"/>
  <c r="P42" i="5"/>
  <c r="P43" i="5"/>
  <c r="P44" i="5"/>
  <c r="P45" i="5"/>
  <c r="P46" i="5"/>
  <c r="P47" i="5"/>
  <c r="P48" i="5"/>
  <c r="P49" i="5"/>
  <c r="P50" i="5"/>
  <c r="P51" i="5"/>
  <c r="P52" i="5"/>
  <c r="P53" i="5"/>
  <c r="P54" i="5"/>
  <c r="P55" i="5"/>
  <c r="P56" i="5"/>
  <c r="P57" i="5"/>
  <c r="P58" i="5"/>
  <c r="P59" i="5"/>
  <c r="P60" i="5"/>
  <c r="P61" i="5"/>
  <c r="P62" i="5"/>
  <c r="P63" i="5"/>
  <c r="P64" i="5"/>
  <c r="P65" i="5"/>
  <c r="P66" i="5"/>
  <c r="P67" i="5"/>
  <c r="P68" i="5"/>
  <c r="P69" i="5"/>
  <c r="P70" i="5"/>
  <c r="P71" i="5"/>
  <c r="P72" i="5"/>
  <c r="P73" i="5"/>
  <c r="P74" i="5"/>
  <c r="X8" i="1"/>
  <c r="X10" i="1"/>
  <c r="X9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D76" i="3"/>
  <c r="X75" i="3"/>
  <c r="P76" i="5"/>
  <c r="T75" i="1"/>
  <c r="Z75" i="1" l="1"/>
  <c r="AB75" i="1" s="1"/>
  <c r="Z70" i="5"/>
  <c r="AB70" i="5" s="1"/>
  <c r="Z62" i="5"/>
  <c r="AB62" i="5" s="1"/>
  <c r="Z54" i="5"/>
  <c r="AB54" i="5" s="1"/>
  <c r="Z46" i="5"/>
  <c r="AB46" i="5" s="1"/>
  <c r="Z38" i="5"/>
  <c r="AB38" i="5" s="1"/>
  <c r="Z30" i="5"/>
  <c r="AB30" i="5" s="1"/>
  <c r="Z22" i="5"/>
  <c r="AB22" i="5" s="1"/>
  <c r="Z14" i="5"/>
  <c r="AB14" i="5" s="1"/>
  <c r="Z75" i="4"/>
  <c r="AB75" i="4" s="1"/>
  <c r="Z76" i="3"/>
  <c r="AB76" i="3" s="1"/>
  <c r="Z71" i="5"/>
  <c r="AB71" i="5" s="1"/>
  <c r="Z63" i="5"/>
  <c r="AB63" i="5" s="1"/>
  <c r="Z55" i="5"/>
  <c r="AB55" i="5" s="1"/>
  <c r="Z47" i="5"/>
  <c r="AB47" i="5" s="1"/>
  <c r="Z39" i="5"/>
  <c r="AB39" i="5" s="1"/>
  <c r="Z31" i="5"/>
  <c r="AB31" i="5" s="1"/>
  <c r="Z23" i="5"/>
  <c r="AB23" i="5" s="1"/>
  <c r="Z15" i="5"/>
  <c r="AB15" i="5" s="1"/>
  <c r="T8" i="3"/>
  <c r="Z8" i="3" s="1"/>
  <c r="AB8" i="3" s="1"/>
  <c r="T9" i="3"/>
  <c r="Z9" i="3" s="1"/>
  <c r="AB9" i="3" s="1"/>
  <c r="T10" i="3"/>
  <c r="Z10" i="3" s="1"/>
  <c r="AB10" i="3" s="1"/>
  <c r="T11" i="3"/>
  <c r="Z11" i="3" s="1"/>
  <c r="AB11" i="3" s="1"/>
  <c r="T12" i="3"/>
  <c r="Z12" i="3" s="1"/>
  <c r="AB12" i="3" s="1"/>
  <c r="T13" i="3"/>
  <c r="Z13" i="3" s="1"/>
  <c r="AB13" i="3" s="1"/>
  <c r="T14" i="3"/>
  <c r="Z14" i="3" s="1"/>
  <c r="AB14" i="3" s="1"/>
  <c r="T15" i="3"/>
  <c r="Z15" i="3" s="1"/>
  <c r="AB15" i="3" s="1"/>
  <c r="T16" i="3"/>
  <c r="Z16" i="3" s="1"/>
  <c r="AB16" i="3" s="1"/>
  <c r="T17" i="3"/>
  <c r="Z17" i="3" s="1"/>
  <c r="AB17" i="3" s="1"/>
  <c r="T18" i="3"/>
  <c r="Z18" i="3" s="1"/>
  <c r="AB18" i="3" s="1"/>
  <c r="T19" i="3"/>
  <c r="Z19" i="3" s="1"/>
  <c r="AB19" i="3" s="1"/>
  <c r="T20" i="3"/>
  <c r="Z20" i="3" s="1"/>
  <c r="AB20" i="3" s="1"/>
  <c r="T21" i="3"/>
  <c r="Z21" i="3" s="1"/>
  <c r="AB21" i="3" s="1"/>
  <c r="T22" i="3"/>
  <c r="Z22" i="3" s="1"/>
  <c r="AB22" i="3" s="1"/>
  <c r="T23" i="3"/>
  <c r="Z23" i="3" s="1"/>
  <c r="AB23" i="3" s="1"/>
  <c r="T24" i="3"/>
  <c r="Z24" i="3" s="1"/>
  <c r="AB24" i="3" s="1"/>
  <c r="T25" i="3"/>
  <c r="Z25" i="3" s="1"/>
  <c r="AB25" i="3" s="1"/>
  <c r="T26" i="3"/>
  <c r="Z26" i="3" s="1"/>
  <c r="AB26" i="3" s="1"/>
  <c r="T27" i="3"/>
  <c r="Z27" i="3" s="1"/>
  <c r="AB27" i="3" s="1"/>
  <c r="T28" i="3"/>
  <c r="Z28" i="3" s="1"/>
  <c r="AB28" i="3" s="1"/>
  <c r="T29" i="3"/>
  <c r="Z29" i="3" s="1"/>
  <c r="AB29" i="3" s="1"/>
  <c r="T30" i="3"/>
  <c r="Z30" i="3" s="1"/>
  <c r="AB30" i="3" s="1"/>
  <c r="T31" i="3"/>
  <c r="Z31" i="3" s="1"/>
  <c r="AB31" i="3" s="1"/>
  <c r="T32" i="3"/>
  <c r="Z32" i="3" s="1"/>
  <c r="AB32" i="3" s="1"/>
  <c r="T33" i="3"/>
  <c r="Z33" i="3" s="1"/>
  <c r="AB33" i="3" s="1"/>
  <c r="T34" i="3"/>
  <c r="Z34" i="3" s="1"/>
  <c r="AB34" i="3" s="1"/>
  <c r="T35" i="3"/>
  <c r="Z35" i="3" s="1"/>
  <c r="AB35" i="3" s="1"/>
  <c r="T36" i="3"/>
  <c r="Z36" i="3" s="1"/>
  <c r="AB36" i="3" s="1"/>
  <c r="T37" i="3"/>
  <c r="Z37" i="3" s="1"/>
  <c r="AB37" i="3" s="1"/>
  <c r="T38" i="3"/>
  <c r="Z38" i="3" s="1"/>
  <c r="AB38" i="3" s="1"/>
  <c r="T39" i="3"/>
  <c r="Z39" i="3" s="1"/>
  <c r="AB39" i="3" s="1"/>
  <c r="T40" i="3"/>
  <c r="Z40" i="3" s="1"/>
  <c r="AB40" i="3" s="1"/>
  <c r="T41" i="3"/>
  <c r="Z41" i="3" s="1"/>
  <c r="AB41" i="3" s="1"/>
  <c r="T42" i="3"/>
  <c r="Z42" i="3" s="1"/>
  <c r="AB42" i="3" s="1"/>
  <c r="T43" i="3"/>
  <c r="Z43" i="3" s="1"/>
  <c r="AB43" i="3" s="1"/>
  <c r="T44" i="3"/>
  <c r="Z44" i="3" s="1"/>
  <c r="AB44" i="3" s="1"/>
  <c r="T45" i="3"/>
  <c r="Z45" i="3" s="1"/>
  <c r="AB45" i="3" s="1"/>
  <c r="T46" i="3"/>
  <c r="Z46" i="3" s="1"/>
  <c r="AB46" i="3" s="1"/>
  <c r="T47" i="3"/>
  <c r="Z47" i="3" s="1"/>
  <c r="AB47" i="3" s="1"/>
  <c r="T48" i="3"/>
  <c r="Z48" i="3" s="1"/>
  <c r="AB48" i="3" s="1"/>
  <c r="T49" i="3"/>
  <c r="Z49" i="3" s="1"/>
  <c r="AB49" i="3" s="1"/>
  <c r="T50" i="3"/>
  <c r="Z50" i="3" s="1"/>
  <c r="AB50" i="3" s="1"/>
  <c r="T51" i="3"/>
  <c r="Z51" i="3" s="1"/>
  <c r="AB51" i="3" s="1"/>
  <c r="T52" i="3"/>
  <c r="Z52" i="3" s="1"/>
  <c r="AB52" i="3" s="1"/>
  <c r="T53" i="3"/>
  <c r="Z53" i="3" s="1"/>
  <c r="AB53" i="3" s="1"/>
  <c r="T54" i="3"/>
  <c r="Z54" i="3" s="1"/>
  <c r="AB54" i="3" s="1"/>
  <c r="T55" i="3"/>
  <c r="Z55" i="3" s="1"/>
  <c r="AB55" i="3" s="1"/>
  <c r="T56" i="3"/>
  <c r="Z56" i="3" s="1"/>
  <c r="AB56" i="3" s="1"/>
  <c r="T57" i="3"/>
  <c r="Z57" i="3" s="1"/>
  <c r="AB57" i="3" s="1"/>
  <c r="T58" i="3"/>
  <c r="Z58" i="3" s="1"/>
  <c r="AB58" i="3" s="1"/>
  <c r="T59" i="3"/>
  <c r="Z59" i="3" s="1"/>
  <c r="AB59" i="3" s="1"/>
  <c r="T60" i="3"/>
  <c r="Z60" i="3" s="1"/>
  <c r="AB60" i="3" s="1"/>
  <c r="T61" i="3"/>
  <c r="Z61" i="3" s="1"/>
  <c r="AB61" i="3" s="1"/>
  <c r="T62" i="3"/>
  <c r="Z62" i="3" s="1"/>
  <c r="AB62" i="3" s="1"/>
  <c r="T63" i="3"/>
  <c r="Z63" i="3" s="1"/>
  <c r="AB63" i="3" s="1"/>
  <c r="T64" i="3"/>
  <c r="Z64" i="3" s="1"/>
  <c r="AB64" i="3" s="1"/>
  <c r="T65" i="3"/>
  <c r="Z65" i="3" s="1"/>
  <c r="AB65" i="3" s="1"/>
  <c r="T66" i="3"/>
  <c r="Z66" i="3" s="1"/>
  <c r="AB66" i="3" s="1"/>
  <c r="T67" i="3"/>
  <c r="Z67" i="3" s="1"/>
  <c r="AB67" i="3" s="1"/>
  <c r="T68" i="3"/>
  <c r="Z68" i="3" s="1"/>
  <c r="AB68" i="3" s="1"/>
  <c r="T69" i="3"/>
  <c r="Z69" i="3" s="1"/>
  <c r="AB69" i="3" s="1"/>
  <c r="T70" i="3"/>
  <c r="Z70" i="3" s="1"/>
  <c r="AB70" i="3" s="1"/>
  <c r="T71" i="3"/>
  <c r="Z71" i="3" s="1"/>
  <c r="AB71" i="3" s="1"/>
  <c r="T72" i="3"/>
  <c r="Z72" i="3" s="1"/>
  <c r="AB72" i="3" s="1"/>
  <c r="T73" i="3"/>
  <c r="Z73" i="3" s="1"/>
  <c r="AB73" i="3" s="1"/>
  <c r="T74" i="3"/>
  <c r="Z74" i="3" s="1"/>
  <c r="AB74" i="3" s="1"/>
  <c r="Z69" i="5"/>
  <c r="AB69" i="5" s="1"/>
  <c r="Z61" i="5"/>
  <c r="AB61" i="5" s="1"/>
  <c r="Z53" i="5"/>
  <c r="AB53" i="5" s="1"/>
  <c r="Z45" i="5"/>
  <c r="AB45" i="5" s="1"/>
  <c r="Z37" i="5"/>
  <c r="AB37" i="5" s="1"/>
  <c r="Z29" i="5"/>
  <c r="AB29" i="5" s="1"/>
  <c r="Z21" i="5"/>
  <c r="AB21" i="5" s="1"/>
  <c r="Z13" i="5"/>
  <c r="AB13" i="5" s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70" i="4"/>
  <c r="L71" i="4"/>
  <c r="L72" i="4"/>
  <c r="L73" i="4"/>
  <c r="L74" i="4"/>
  <c r="Z68" i="5"/>
  <c r="AB68" i="5" s="1"/>
  <c r="Z60" i="5"/>
  <c r="AB60" i="5" s="1"/>
  <c r="Z52" i="5"/>
  <c r="AB52" i="5" s="1"/>
  <c r="Z44" i="5"/>
  <c r="AB44" i="5" s="1"/>
  <c r="Z36" i="5"/>
  <c r="AB36" i="5" s="1"/>
  <c r="Z28" i="5"/>
  <c r="AB28" i="5" s="1"/>
  <c r="Z20" i="5"/>
  <c r="AB20" i="5" s="1"/>
  <c r="Z12" i="5"/>
  <c r="AB12" i="5" s="1"/>
  <c r="H76" i="1"/>
  <c r="L76" i="4"/>
  <c r="Z67" i="5"/>
  <c r="AB67" i="5" s="1"/>
  <c r="Z59" i="5"/>
  <c r="AB59" i="5" s="1"/>
  <c r="Z51" i="5"/>
  <c r="AB51" i="5" s="1"/>
  <c r="Z43" i="5"/>
  <c r="AB43" i="5" s="1"/>
  <c r="Z35" i="5"/>
  <c r="AB35" i="5" s="1"/>
  <c r="Z27" i="5"/>
  <c r="AB27" i="5" s="1"/>
  <c r="Z19" i="5"/>
  <c r="AB19" i="5" s="1"/>
  <c r="Z11" i="5"/>
  <c r="AB11" i="5" s="1"/>
  <c r="Z74" i="5"/>
  <c r="AB74" i="5" s="1"/>
  <c r="Z66" i="5"/>
  <c r="AB66" i="5" s="1"/>
  <c r="Z58" i="5"/>
  <c r="AB58" i="5" s="1"/>
  <c r="Z50" i="5"/>
  <c r="AB50" i="5" s="1"/>
  <c r="Z42" i="5"/>
  <c r="AB42" i="5" s="1"/>
  <c r="Z34" i="5"/>
  <c r="AB34" i="5" s="1"/>
  <c r="Z26" i="5"/>
  <c r="AB26" i="5" s="1"/>
  <c r="Z18" i="5"/>
  <c r="AB18" i="5" s="1"/>
  <c r="Z9" i="5"/>
  <c r="AB9" i="5" s="1"/>
  <c r="Z75" i="2"/>
  <c r="AB75" i="2" s="1"/>
  <c r="H9" i="2"/>
  <c r="Z9" i="2" s="1"/>
  <c r="AB9" i="2" s="1"/>
  <c r="H8" i="2"/>
  <c r="Z8" i="2" s="1"/>
  <c r="AB8" i="2" s="1"/>
  <c r="H10" i="2"/>
  <c r="Z10" i="2" s="1"/>
  <c r="AB10" i="2" s="1"/>
  <c r="H11" i="2"/>
  <c r="Z11" i="2" s="1"/>
  <c r="AB11" i="2" s="1"/>
  <c r="H12" i="2"/>
  <c r="Z12" i="2" s="1"/>
  <c r="AB12" i="2" s="1"/>
  <c r="H13" i="2"/>
  <c r="Z13" i="2" s="1"/>
  <c r="AB13" i="2" s="1"/>
  <c r="H14" i="2"/>
  <c r="Z14" i="2" s="1"/>
  <c r="AB14" i="2" s="1"/>
  <c r="H15" i="2"/>
  <c r="Z15" i="2" s="1"/>
  <c r="AB15" i="2" s="1"/>
  <c r="H16" i="2"/>
  <c r="Z16" i="2" s="1"/>
  <c r="AB16" i="2" s="1"/>
  <c r="H17" i="2"/>
  <c r="Z17" i="2" s="1"/>
  <c r="AB17" i="2" s="1"/>
  <c r="H18" i="2"/>
  <c r="Z18" i="2" s="1"/>
  <c r="AB18" i="2" s="1"/>
  <c r="H19" i="2"/>
  <c r="Z19" i="2" s="1"/>
  <c r="AB19" i="2" s="1"/>
  <c r="H20" i="2"/>
  <c r="Z20" i="2" s="1"/>
  <c r="AB20" i="2" s="1"/>
  <c r="H21" i="2"/>
  <c r="Z21" i="2" s="1"/>
  <c r="AB21" i="2" s="1"/>
  <c r="H22" i="2"/>
  <c r="Z22" i="2" s="1"/>
  <c r="AB22" i="2" s="1"/>
  <c r="H23" i="2"/>
  <c r="Z23" i="2" s="1"/>
  <c r="AB23" i="2" s="1"/>
  <c r="H24" i="2"/>
  <c r="Z24" i="2" s="1"/>
  <c r="AB24" i="2" s="1"/>
  <c r="H25" i="2"/>
  <c r="Z25" i="2" s="1"/>
  <c r="AB25" i="2" s="1"/>
  <c r="H26" i="2"/>
  <c r="Z26" i="2" s="1"/>
  <c r="AB26" i="2" s="1"/>
  <c r="H27" i="2"/>
  <c r="Z27" i="2" s="1"/>
  <c r="AB27" i="2" s="1"/>
  <c r="H28" i="2"/>
  <c r="Z28" i="2" s="1"/>
  <c r="AB28" i="2" s="1"/>
  <c r="H29" i="2"/>
  <c r="Z29" i="2" s="1"/>
  <c r="AB29" i="2" s="1"/>
  <c r="H30" i="2"/>
  <c r="Z30" i="2" s="1"/>
  <c r="AB30" i="2" s="1"/>
  <c r="H31" i="2"/>
  <c r="Z31" i="2" s="1"/>
  <c r="AB31" i="2" s="1"/>
  <c r="H32" i="2"/>
  <c r="Z32" i="2" s="1"/>
  <c r="AB32" i="2" s="1"/>
  <c r="H33" i="2"/>
  <c r="Z33" i="2" s="1"/>
  <c r="AB33" i="2" s="1"/>
  <c r="H34" i="2"/>
  <c r="Z34" i="2" s="1"/>
  <c r="AB34" i="2" s="1"/>
  <c r="H35" i="2"/>
  <c r="Z35" i="2" s="1"/>
  <c r="AB35" i="2" s="1"/>
  <c r="H36" i="2"/>
  <c r="Z36" i="2" s="1"/>
  <c r="AB36" i="2" s="1"/>
  <c r="H37" i="2"/>
  <c r="Z37" i="2" s="1"/>
  <c r="AB37" i="2" s="1"/>
  <c r="H38" i="2"/>
  <c r="Z38" i="2" s="1"/>
  <c r="AB38" i="2" s="1"/>
  <c r="H39" i="2"/>
  <c r="Z39" i="2" s="1"/>
  <c r="AB39" i="2" s="1"/>
  <c r="H40" i="2"/>
  <c r="Z40" i="2" s="1"/>
  <c r="AB40" i="2" s="1"/>
  <c r="H41" i="2"/>
  <c r="Z41" i="2" s="1"/>
  <c r="AB41" i="2" s="1"/>
  <c r="H42" i="2"/>
  <c r="Z42" i="2" s="1"/>
  <c r="AB42" i="2" s="1"/>
  <c r="H43" i="2"/>
  <c r="Z43" i="2" s="1"/>
  <c r="AB43" i="2" s="1"/>
  <c r="H44" i="2"/>
  <c r="Z44" i="2" s="1"/>
  <c r="AB44" i="2" s="1"/>
  <c r="H45" i="2"/>
  <c r="Z45" i="2" s="1"/>
  <c r="AB45" i="2" s="1"/>
  <c r="H46" i="2"/>
  <c r="Z46" i="2" s="1"/>
  <c r="AB46" i="2" s="1"/>
  <c r="H47" i="2"/>
  <c r="Z47" i="2" s="1"/>
  <c r="AB47" i="2" s="1"/>
  <c r="H48" i="2"/>
  <c r="Z48" i="2" s="1"/>
  <c r="AB48" i="2" s="1"/>
  <c r="H49" i="2"/>
  <c r="Z49" i="2" s="1"/>
  <c r="AB49" i="2" s="1"/>
  <c r="H50" i="2"/>
  <c r="Z50" i="2" s="1"/>
  <c r="AB50" i="2" s="1"/>
  <c r="H51" i="2"/>
  <c r="Z51" i="2" s="1"/>
  <c r="AB51" i="2" s="1"/>
  <c r="H52" i="2"/>
  <c r="Z52" i="2" s="1"/>
  <c r="AB52" i="2" s="1"/>
  <c r="H53" i="2"/>
  <c r="Z53" i="2" s="1"/>
  <c r="AB53" i="2" s="1"/>
  <c r="H54" i="2"/>
  <c r="Z54" i="2" s="1"/>
  <c r="AB54" i="2" s="1"/>
  <c r="H55" i="2"/>
  <c r="Z55" i="2" s="1"/>
  <c r="AB55" i="2" s="1"/>
  <c r="H56" i="2"/>
  <c r="Z56" i="2" s="1"/>
  <c r="AB56" i="2" s="1"/>
  <c r="H57" i="2"/>
  <c r="Z57" i="2" s="1"/>
  <c r="AB57" i="2" s="1"/>
  <c r="H58" i="2"/>
  <c r="Z58" i="2" s="1"/>
  <c r="AB58" i="2" s="1"/>
  <c r="H59" i="2"/>
  <c r="Z59" i="2" s="1"/>
  <c r="AB59" i="2" s="1"/>
  <c r="H60" i="2"/>
  <c r="Z60" i="2" s="1"/>
  <c r="AB60" i="2" s="1"/>
  <c r="H61" i="2"/>
  <c r="Z61" i="2" s="1"/>
  <c r="AB61" i="2" s="1"/>
  <c r="H62" i="2"/>
  <c r="Z62" i="2" s="1"/>
  <c r="AB62" i="2" s="1"/>
  <c r="H63" i="2"/>
  <c r="Z63" i="2" s="1"/>
  <c r="AB63" i="2" s="1"/>
  <c r="H64" i="2"/>
  <c r="Z64" i="2" s="1"/>
  <c r="AB64" i="2" s="1"/>
  <c r="H65" i="2"/>
  <c r="Z65" i="2" s="1"/>
  <c r="AB65" i="2" s="1"/>
  <c r="H66" i="2"/>
  <c r="Z66" i="2" s="1"/>
  <c r="AB66" i="2" s="1"/>
  <c r="H67" i="2"/>
  <c r="Z67" i="2" s="1"/>
  <c r="AB67" i="2" s="1"/>
  <c r="H68" i="2"/>
  <c r="Z68" i="2" s="1"/>
  <c r="AB68" i="2" s="1"/>
  <c r="H69" i="2"/>
  <c r="Z69" i="2" s="1"/>
  <c r="AB69" i="2" s="1"/>
  <c r="H70" i="2"/>
  <c r="Z70" i="2" s="1"/>
  <c r="AB70" i="2" s="1"/>
  <c r="H71" i="2"/>
  <c r="Z71" i="2" s="1"/>
  <c r="AB71" i="2" s="1"/>
  <c r="H72" i="2"/>
  <c r="Z72" i="2" s="1"/>
  <c r="AB72" i="2" s="1"/>
  <c r="H73" i="2"/>
  <c r="Z73" i="2" s="1"/>
  <c r="AB73" i="2" s="1"/>
  <c r="H74" i="2"/>
  <c r="Z74" i="2" s="1"/>
  <c r="AB74" i="2" s="1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Z73" i="5"/>
  <c r="AB73" i="5" s="1"/>
  <c r="Z65" i="5"/>
  <c r="AB65" i="5" s="1"/>
  <c r="Z57" i="5"/>
  <c r="AB57" i="5" s="1"/>
  <c r="Z49" i="5"/>
  <c r="AB49" i="5" s="1"/>
  <c r="Z41" i="5"/>
  <c r="AB41" i="5" s="1"/>
  <c r="Z33" i="5"/>
  <c r="AB33" i="5" s="1"/>
  <c r="Z25" i="5"/>
  <c r="AB25" i="5" s="1"/>
  <c r="Z17" i="5"/>
  <c r="AB17" i="5" s="1"/>
  <c r="Z10" i="5"/>
  <c r="AB10" i="5" s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H76" i="2"/>
  <c r="Z76" i="2" s="1"/>
  <c r="D76" i="4"/>
  <c r="Z76" i="5"/>
  <c r="AB76" i="5" s="1"/>
  <c r="Z72" i="5"/>
  <c r="AB72" i="5" s="1"/>
  <c r="Z64" i="5"/>
  <c r="AB64" i="5" s="1"/>
  <c r="Z56" i="5"/>
  <c r="AB56" i="5" s="1"/>
  <c r="Z48" i="5"/>
  <c r="AB48" i="5" s="1"/>
  <c r="Z40" i="5"/>
  <c r="AB40" i="5" s="1"/>
  <c r="Z32" i="5"/>
  <c r="AB32" i="5" s="1"/>
  <c r="Z24" i="5"/>
  <c r="AB24" i="5" s="1"/>
  <c r="Z16" i="5"/>
  <c r="AB16" i="5" s="1"/>
  <c r="Z8" i="5"/>
  <c r="AB8" i="5" s="1"/>
  <c r="L76" i="1"/>
  <c r="T75" i="3"/>
  <c r="Z75" i="3" s="1"/>
  <c r="AB75" i="3" s="1"/>
  <c r="Z45" i="1" l="1"/>
  <c r="AB45" i="1" s="1"/>
  <c r="Z69" i="1"/>
  <c r="AB69" i="1" s="1"/>
  <c r="Z61" i="1"/>
  <c r="AB61" i="1" s="1"/>
  <c r="Z53" i="1"/>
  <c r="AB53" i="1" s="1"/>
  <c r="Z29" i="1"/>
  <c r="AB29" i="1" s="1"/>
  <c r="Z71" i="1"/>
  <c r="AB71" i="1" s="1"/>
  <c r="Z63" i="1"/>
  <c r="AB63" i="1" s="1"/>
  <c r="Z47" i="1"/>
  <c r="AB47" i="1" s="1"/>
  <c r="Z39" i="1"/>
  <c r="AB39" i="1" s="1"/>
  <c r="Z31" i="1"/>
  <c r="AB31" i="1" s="1"/>
  <c r="Z21" i="1"/>
  <c r="AB21" i="1" s="1"/>
  <c r="Z13" i="1"/>
  <c r="AB13" i="1" s="1"/>
  <c r="Z23" i="1"/>
  <c r="AB23" i="1" s="1"/>
  <c r="Z20" i="1"/>
  <c r="AB20" i="1" s="1"/>
  <c r="Z74" i="1"/>
  <c r="AB74" i="1" s="1"/>
  <c r="Z66" i="1"/>
  <c r="AB66" i="1" s="1"/>
  <c r="Z73" i="1"/>
  <c r="AB73" i="1" s="1"/>
  <c r="Z65" i="1"/>
  <c r="AB65" i="1" s="1"/>
  <c r="Z57" i="1"/>
  <c r="AB57" i="1" s="1"/>
  <c r="Z49" i="1"/>
  <c r="AB49" i="1" s="1"/>
  <c r="Z41" i="1"/>
  <c r="AB41" i="1" s="1"/>
  <c r="Z33" i="1"/>
  <c r="AB33" i="1" s="1"/>
  <c r="Z25" i="1"/>
  <c r="AB25" i="1" s="1"/>
  <c r="Z17" i="1"/>
  <c r="AB17" i="1" s="1"/>
  <c r="Z9" i="1"/>
  <c r="AB9" i="1" s="1"/>
  <c r="Z8" i="1"/>
  <c r="Z72" i="1"/>
  <c r="AB72" i="1" s="1"/>
  <c r="Z56" i="1"/>
  <c r="AB56" i="1" s="1"/>
  <c r="Z48" i="1"/>
  <c r="AB48" i="1" s="1"/>
  <c r="Z32" i="1"/>
  <c r="AB32" i="1" s="1"/>
  <c r="Z16" i="1"/>
  <c r="AB16" i="1" s="1"/>
  <c r="Z55" i="1"/>
  <c r="AB55" i="1" s="1"/>
  <c r="Z15" i="1"/>
  <c r="AB15" i="1" s="1"/>
  <c r="Z67" i="1"/>
  <c r="AB67" i="1" s="1"/>
  <c r="Z59" i="1"/>
  <c r="AB59" i="1" s="1"/>
  <c r="Z51" i="1"/>
  <c r="AB51" i="1" s="1"/>
  <c r="Z43" i="1"/>
  <c r="AB43" i="1" s="1"/>
  <c r="Z35" i="1"/>
  <c r="AB35" i="1" s="1"/>
  <c r="Z27" i="1"/>
  <c r="AB27" i="1" s="1"/>
  <c r="Z19" i="1"/>
  <c r="AB19" i="1" s="1"/>
  <c r="Z11" i="1"/>
  <c r="AB11" i="1" s="1"/>
  <c r="Z58" i="1"/>
  <c r="AB58" i="1" s="1"/>
  <c r="Z50" i="1"/>
  <c r="AB50" i="1" s="1"/>
  <c r="Z42" i="1"/>
  <c r="AB42" i="1" s="1"/>
  <c r="Z34" i="1"/>
  <c r="AB34" i="1" s="1"/>
  <c r="Z26" i="1"/>
  <c r="AB26" i="1" s="1"/>
  <c r="Z18" i="1"/>
  <c r="AB18" i="1" s="1"/>
  <c r="Z10" i="1"/>
  <c r="AB10" i="1" s="1"/>
  <c r="Z64" i="1"/>
  <c r="AB64" i="1" s="1"/>
  <c r="Z40" i="1"/>
  <c r="AB40" i="1" s="1"/>
  <c r="Z24" i="1"/>
  <c r="AB24" i="1" s="1"/>
  <c r="Z76" i="1"/>
  <c r="AB76" i="1" s="1"/>
  <c r="Z70" i="1"/>
  <c r="AB70" i="1" s="1"/>
  <c r="Z62" i="1"/>
  <c r="AB62" i="1" s="1"/>
  <c r="Z54" i="1"/>
  <c r="AB54" i="1" s="1"/>
  <c r="Z46" i="1"/>
  <c r="AB46" i="1" s="1"/>
  <c r="Z38" i="1"/>
  <c r="AB38" i="1" s="1"/>
  <c r="Z30" i="1"/>
  <c r="AB30" i="1" s="1"/>
  <c r="Z22" i="1"/>
  <c r="AB22" i="1" s="1"/>
  <c r="Z14" i="1"/>
  <c r="AB14" i="1" s="1"/>
  <c r="Z37" i="1"/>
  <c r="AB37" i="1" s="1"/>
  <c r="Z68" i="1"/>
  <c r="AB68" i="1" s="1"/>
  <c r="Z60" i="1"/>
  <c r="AB60" i="1" s="1"/>
  <c r="Z52" i="1"/>
  <c r="AB52" i="1" s="1"/>
  <c r="Z44" i="1"/>
  <c r="AB44" i="1" s="1"/>
  <c r="Z36" i="1"/>
  <c r="AB36" i="1" s="1"/>
  <c r="Z28" i="1"/>
  <c r="AB28" i="1" s="1"/>
  <c r="Z12" i="1"/>
  <c r="AB12" i="1" s="1"/>
  <c r="AD10" i="5"/>
  <c r="AD10" i="2"/>
  <c r="Z66" i="4"/>
  <c r="AB66" i="4" s="1"/>
  <c r="Z74" i="4"/>
  <c r="AB74" i="4" s="1"/>
  <c r="Z50" i="4"/>
  <c r="AB50" i="4" s="1"/>
  <c r="Z58" i="4"/>
  <c r="AB58" i="4" s="1"/>
  <c r="Z42" i="4"/>
  <c r="AB42" i="4" s="1"/>
  <c r="Z34" i="4"/>
  <c r="AB34" i="4" s="1"/>
  <c r="Z26" i="4"/>
  <c r="AB26" i="4" s="1"/>
  <c r="Z18" i="4"/>
  <c r="AB18" i="4" s="1"/>
  <c r="Z10" i="4"/>
  <c r="AB10" i="4" s="1"/>
  <c r="Z67" i="4"/>
  <c r="AB67" i="4" s="1"/>
  <c r="Z59" i="4"/>
  <c r="AB59" i="4" s="1"/>
  <c r="Z51" i="4"/>
  <c r="AB51" i="4" s="1"/>
  <c r="Z43" i="4"/>
  <c r="AB43" i="4" s="1"/>
  <c r="Z35" i="4"/>
  <c r="AB35" i="4" s="1"/>
  <c r="Z27" i="4"/>
  <c r="AB27" i="4" s="1"/>
  <c r="Z19" i="4"/>
  <c r="AB19" i="4" s="1"/>
  <c r="Z11" i="4"/>
  <c r="AB11" i="4" s="1"/>
  <c r="Z68" i="4"/>
  <c r="AB68" i="4" s="1"/>
  <c r="Z60" i="4"/>
  <c r="AB60" i="4" s="1"/>
  <c r="Z52" i="4"/>
  <c r="AB52" i="4" s="1"/>
  <c r="Z44" i="4"/>
  <c r="AB44" i="4" s="1"/>
  <c r="Z73" i="4"/>
  <c r="AB73" i="4" s="1"/>
  <c r="Z65" i="4"/>
  <c r="AB65" i="4" s="1"/>
  <c r="Z57" i="4"/>
  <c r="AB57" i="4" s="1"/>
  <c r="Z49" i="4"/>
  <c r="AB49" i="4" s="1"/>
  <c r="Z41" i="4"/>
  <c r="AB41" i="4" s="1"/>
  <c r="Z33" i="4"/>
  <c r="AB33" i="4" s="1"/>
  <c r="Z36" i="4"/>
  <c r="AB36" i="4" s="1"/>
  <c r="Z28" i="4"/>
  <c r="AB28" i="4" s="1"/>
  <c r="Z20" i="4"/>
  <c r="AB20" i="4" s="1"/>
  <c r="Z12" i="4"/>
  <c r="AB12" i="4" s="1"/>
  <c r="Z25" i="4"/>
  <c r="AB25" i="4" s="1"/>
  <c r="Z17" i="4"/>
  <c r="AB17" i="4" s="1"/>
  <c r="Z9" i="4"/>
  <c r="AB9" i="4" s="1"/>
  <c r="Z63" i="4"/>
  <c r="AB63" i="4" s="1"/>
  <c r="Z47" i="4"/>
  <c r="AB47" i="4" s="1"/>
  <c r="Z23" i="4"/>
  <c r="AB23" i="4" s="1"/>
  <c r="Z71" i="4"/>
  <c r="AB71" i="4" s="1"/>
  <c r="Z55" i="4"/>
  <c r="AB55" i="4" s="1"/>
  <c r="Z31" i="4"/>
  <c r="AB31" i="4" s="1"/>
  <c r="Z15" i="4"/>
  <c r="AB15" i="4" s="1"/>
  <c r="Z76" i="4"/>
  <c r="AB76" i="4" s="1"/>
  <c r="Z39" i="4"/>
  <c r="AB39" i="4" s="1"/>
  <c r="Z62" i="4"/>
  <c r="AB62" i="4" s="1"/>
  <c r="Z30" i="4"/>
  <c r="AB30" i="4" s="1"/>
  <c r="Z46" i="4"/>
  <c r="AB46" i="4" s="1"/>
  <c r="Z69" i="4"/>
  <c r="AB69" i="4" s="1"/>
  <c r="Z61" i="4"/>
  <c r="AB61" i="4" s="1"/>
  <c r="Z53" i="4"/>
  <c r="AB53" i="4" s="1"/>
  <c r="Z45" i="4"/>
  <c r="AB45" i="4" s="1"/>
  <c r="Z37" i="4"/>
  <c r="AB37" i="4" s="1"/>
  <c r="Z29" i="4"/>
  <c r="AB29" i="4" s="1"/>
  <c r="Z21" i="4"/>
  <c r="AB21" i="4" s="1"/>
  <c r="Z13" i="4"/>
  <c r="AB13" i="4" s="1"/>
  <c r="Z70" i="4"/>
  <c r="AB70" i="4" s="1"/>
  <c r="Z14" i="4"/>
  <c r="AB14" i="4" s="1"/>
  <c r="Z54" i="4"/>
  <c r="AB54" i="4" s="1"/>
  <c r="Z22" i="4"/>
  <c r="AB22" i="4" s="1"/>
  <c r="Z38" i="4"/>
  <c r="AB38" i="4" s="1"/>
  <c r="Z72" i="4"/>
  <c r="AB72" i="4" s="1"/>
  <c r="Z64" i="4"/>
  <c r="AB64" i="4" s="1"/>
  <c r="Z56" i="4"/>
  <c r="AB56" i="4" s="1"/>
  <c r="Z48" i="4"/>
  <c r="AB48" i="4" s="1"/>
  <c r="Z40" i="4"/>
  <c r="AB40" i="4" s="1"/>
  <c r="Z32" i="4"/>
  <c r="AB32" i="4" s="1"/>
  <c r="Z24" i="4"/>
  <c r="AB24" i="4" s="1"/>
  <c r="Z16" i="4"/>
  <c r="AB16" i="4" s="1"/>
  <c r="Z8" i="4"/>
  <c r="AB8" i="4" s="1"/>
  <c r="AD8" i="2"/>
  <c r="AD8" i="3"/>
  <c r="AD8" i="5"/>
  <c r="AD10" i="1" l="1"/>
  <c r="AD8" i="1"/>
  <c r="AD10" i="4"/>
  <c r="AD8" i="4"/>
</calcChain>
</file>

<file path=xl/sharedStrings.xml><?xml version="1.0" encoding="utf-8"?>
<sst xmlns="http://schemas.openxmlformats.org/spreadsheetml/2006/main" count="260" uniqueCount="17">
  <si>
    <t>Gaussian 1</t>
  </si>
  <si>
    <t>λ(max)</t>
  </si>
  <si>
    <t>height</t>
  </si>
  <si>
    <t>st. dev.</t>
  </si>
  <si>
    <t>λ (nm)</t>
  </si>
  <si>
    <t>Gaussian 2</t>
  </si>
  <si>
    <t>Gaussian 3</t>
  </si>
  <si>
    <t>Gaussian 4</t>
  </si>
  <si>
    <t>Gaussian 5</t>
  </si>
  <si>
    <t>Gaussian 6</t>
  </si>
  <si>
    <t>Digitized</t>
  </si>
  <si>
    <t>error</t>
  </si>
  <si>
    <t>error sum</t>
  </si>
  <si>
    <t>max</t>
  </si>
  <si>
    <t>normal</t>
  </si>
  <si>
    <t>normed gaussian</t>
  </si>
  <si>
    <t>sum of normed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</si>
</sst>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.5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B56A0"/>
      <color rgb="FF166A6C"/>
      <color rgb="FF293F87"/>
      <color rgb="FFEB1D13"/>
      <color rgb="FFAB56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874241365664179E-2"/>
          <c:y val="1.3579926276260042E-2"/>
          <c:w val="0.88487332890339676"/>
          <c:h val="0.86418449502072558"/>
        </c:manualLayout>
      </c:layout>
      <c:scatterChart>
        <c:scatterStyle val="smoothMarker"/>
        <c:varyColors val="0"/>
        <c:ser>
          <c:idx val="2"/>
          <c:order val="0"/>
          <c:tx>
            <c:v>pH 7 dig.</c:v>
          </c:tx>
          <c:spPr>
            <a:ln w="2857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'pH 7'!$V$9:$V$76</c:f>
              <c:numCache>
                <c:formatCode>General</c:formatCode>
                <c:ptCount val="68"/>
                <c:pt idx="0">
                  <c:v>265</c:v>
                </c:pt>
                <c:pt idx="1">
                  <c:v>270</c:v>
                </c:pt>
                <c:pt idx="2">
                  <c:v>275</c:v>
                </c:pt>
                <c:pt idx="3">
                  <c:v>280</c:v>
                </c:pt>
                <c:pt idx="4">
                  <c:v>285</c:v>
                </c:pt>
                <c:pt idx="5">
                  <c:v>290</c:v>
                </c:pt>
                <c:pt idx="6">
                  <c:v>295</c:v>
                </c:pt>
                <c:pt idx="7">
                  <c:v>300</c:v>
                </c:pt>
                <c:pt idx="8">
                  <c:v>305</c:v>
                </c:pt>
                <c:pt idx="9">
                  <c:v>310</c:v>
                </c:pt>
                <c:pt idx="10">
                  <c:v>315</c:v>
                </c:pt>
                <c:pt idx="11">
                  <c:v>320</c:v>
                </c:pt>
                <c:pt idx="12">
                  <c:v>325</c:v>
                </c:pt>
                <c:pt idx="13">
                  <c:v>330</c:v>
                </c:pt>
                <c:pt idx="14">
                  <c:v>335</c:v>
                </c:pt>
                <c:pt idx="15">
                  <c:v>340</c:v>
                </c:pt>
                <c:pt idx="16">
                  <c:v>345</c:v>
                </c:pt>
                <c:pt idx="17">
                  <c:v>350</c:v>
                </c:pt>
                <c:pt idx="18">
                  <c:v>355</c:v>
                </c:pt>
                <c:pt idx="19">
                  <c:v>360</c:v>
                </c:pt>
                <c:pt idx="20">
                  <c:v>365</c:v>
                </c:pt>
                <c:pt idx="21">
                  <c:v>370</c:v>
                </c:pt>
                <c:pt idx="22">
                  <c:v>375</c:v>
                </c:pt>
                <c:pt idx="23">
                  <c:v>380</c:v>
                </c:pt>
                <c:pt idx="24">
                  <c:v>385</c:v>
                </c:pt>
                <c:pt idx="25">
                  <c:v>390</c:v>
                </c:pt>
                <c:pt idx="26">
                  <c:v>395</c:v>
                </c:pt>
                <c:pt idx="27">
                  <c:v>400</c:v>
                </c:pt>
                <c:pt idx="28">
                  <c:v>405</c:v>
                </c:pt>
                <c:pt idx="29">
                  <c:v>410</c:v>
                </c:pt>
                <c:pt idx="30">
                  <c:v>415</c:v>
                </c:pt>
                <c:pt idx="31">
                  <c:v>420</c:v>
                </c:pt>
                <c:pt idx="32">
                  <c:v>425</c:v>
                </c:pt>
                <c:pt idx="33">
                  <c:v>430</c:v>
                </c:pt>
                <c:pt idx="34">
                  <c:v>435</c:v>
                </c:pt>
                <c:pt idx="35">
                  <c:v>440</c:v>
                </c:pt>
                <c:pt idx="36">
                  <c:v>445</c:v>
                </c:pt>
                <c:pt idx="37">
                  <c:v>450</c:v>
                </c:pt>
                <c:pt idx="38">
                  <c:v>455</c:v>
                </c:pt>
                <c:pt idx="39">
                  <c:v>460</c:v>
                </c:pt>
                <c:pt idx="40">
                  <c:v>465</c:v>
                </c:pt>
                <c:pt idx="41">
                  <c:v>470</c:v>
                </c:pt>
                <c:pt idx="42">
                  <c:v>475</c:v>
                </c:pt>
                <c:pt idx="43">
                  <c:v>480</c:v>
                </c:pt>
                <c:pt idx="44">
                  <c:v>485</c:v>
                </c:pt>
                <c:pt idx="45">
                  <c:v>490</c:v>
                </c:pt>
                <c:pt idx="46">
                  <c:v>495</c:v>
                </c:pt>
                <c:pt idx="47">
                  <c:v>500</c:v>
                </c:pt>
                <c:pt idx="48">
                  <c:v>505</c:v>
                </c:pt>
                <c:pt idx="49">
                  <c:v>510</c:v>
                </c:pt>
                <c:pt idx="50">
                  <c:v>515</c:v>
                </c:pt>
                <c:pt idx="51">
                  <c:v>520</c:v>
                </c:pt>
                <c:pt idx="52">
                  <c:v>525</c:v>
                </c:pt>
                <c:pt idx="53">
                  <c:v>530</c:v>
                </c:pt>
                <c:pt idx="54">
                  <c:v>535</c:v>
                </c:pt>
                <c:pt idx="55">
                  <c:v>540</c:v>
                </c:pt>
                <c:pt idx="56">
                  <c:v>545</c:v>
                </c:pt>
                <c:pt idx="57">
                  <c:v>550</c:v>
                </c:pt>
                <c:pt idx="58">
                  <c:v>555</c:v>
                </c:pt>
                <c:pt idx="59">
                  <c:v>560</c:v>
                </c:pt>
                <c:pt idx="60">
                  <c:v>565</c:v>
                </c:pt>
                <c:pt idx="61">
                  <c:v>570</c:v>
                </c:pt>
                <c:pt idx="62">
                  <c:v>575</c:v>
                </c:pt>
                <c:pt idx="63">
                  <c:v>580</c:v>
                </c:pt>
                <c:pt idx="64">
                  <c:v>585</c:v>
                </c:pt>
                <c:pt idx="65">
                  <c:v>590</c:v>
                </c:pt>
                <c:pt idx="66">
                  <c:v>595</c:v>
                </c:pt>
                <c:pt idx="67">
                  <c:v>600</c:v>
                </c:pt>
              </c:numCache>
            </c:numRef>
          </c:xVal>
          <c:yVal>
            <c:numRef>
              <c:f>'pH 7'!$AA$9:$AA$76</c:f>
              <c:numCache>
                <c:formatCode>General</c:formatCode>
                <c:ptCount val="68"/>
                <c:pt idx="0">
                  <c:v>0.52371676193456296</c:v>
                </c:pt>
                <c:pt idx="1">
                  <c:v>0.491766416409332</c:v>
                </c:pt>
                <c:pt idx="2">
                  <c:v>0.53269172426380895</c:v>
                </c:pt>
                <c:pt idx="3">
                  <c:v>0.58706883190661396</c:v>
                </c:pt>
                <c:pt idx="4">
                  <c:v>0.61735086113399995</c:v>
                </c:pt>
                <c:pt idx="5">
                  <c:v>0.59803084113581195</c:v>
                </c:pt>
                <c:pt idx="6">
                  <c:v>0.551032613394974</c:v>
                </c:pt>
                <c:pt idx="7">
                  <c:v>0.50578981839167303</c:v>
                </c:pt>
                <c:pt idx="8">
                  <c:v>0.44425741919487399</c:v>
                </c:pt>
                <c:pt idx="9">
                  <c:v>0.38626488561244599</c:v>
                </c:pt>
                <c:pt idx="10">
                  <c:v>0.35232705488766602</c:v>
                </c:pt>
                <c:pt idx="11">
                  <c:v>0.319546104799252</c:v>
                </c:pt>
                <c:pt idx="12">
                  <c:v>0.28713676747547401</c:v>
                </c:pt>
                <c:pt idx="13">
                  <c:v>0.25574691011964001</c:v>
                </c:pt>
                <c:pt idx="14">
                  <c:v>0.22304351887857901</c:v>
                </c:pt>
                <c:pt idx="15">
                  <c:v>0.19164843864392</c:v>
                </c:pt>
                <c:pt idx="16">
                  <c:v>0.16776242300557001</c:v>
                </c:pt>
                <c:pt idx="17">
                  <c:v>0.153872695632602</c:v>
                </c:pt>
                <c:pt idx="18">
                  <c:v>0.145033499501386</c:v>
                </c:pt>
                <c:pt idx="19">
                  <c:v>0.14502206344326701</c:v>
                </c:pt>
                <c:pt idx="20">
                  <c:v>0.14850282964345801</c:v>
                </c:pt>
                <c:pt idx="21">
                  <c:v>0.15871933139091501</c:v>
                </c:pt>
                <c:pt idx="22">
                  <c:v>0.17729392496042501</c:v>
                </c:pt>
                <c:pt idx="23">
                  <c:v>0.19931444113709201</c:v>
                </c:pt>
                <c:pt idx="24">
                  <c:v>0.224370268355782</c:v>
                </c:pt>
                <c:pt idx="25">
                  <c:v>0.25412370826103498</c:v>
                </c:pt>
                <c:pt idx="26">
                  <c:v>0.28718844422501499</c:v>
                </c:pt>
                <c:pt idx="27">
                  <c:v>0.32232711070724002</c:v>
                </c:pt>
                <c:pt idx="28">
                  <c:v>0.35754668730024802</c:v>
                </c:pt>
                <c:pt idx="29">
                  <c:v>0.39003301766964299</c:v>
                </c:pt>
                <c:pt idx="30">
                  <c:v>0.421391961706026</c:v>
                </c:pt>
                <c:pt idx="31">
                  <c:v>0.44901520983194498</c:v>
                </c:pt>
                <c:pt idx="32">
                  <c:v>0.46910410153548898</c:v>
                </c:pt>
                <c:pt idx="33">
                  <c:v>0.47794116575759998</c:v>
                </c:pt>
                <c:pt idx="34">
                  <c:v>0.46666801587913997</c:v>
                </c:pt>
                <c:pt idx="35">
                  <c:v>0.43204064781366402</c:v>
                </c:pt>
                <c:pt idx="36">
                  <c:v>0.38159352673759001</c:v>
                </c:pt>
                <c:pt idx="37">
                  <c:v>0.319830030707066</c:v>
                </c:pt>
                <c:pt idx="38">
                  <c:v>0.26386864359052398</c:v>
                </c:pt>
                <c:pt idx="39">
                  <c:v>0.22138173885090801</c:v>
                </c:pt>
                <c:pt idx="40">
                  <c:v>0.19765300978004599</c:v>
                </c:pt>
                <c:pt idx="41">
                  <c:v>0.18470759454743699</c:v>
                </c:pt>
                <c:pt idx="42">
                  <c:v>0.17905425957384999</c:v>
                </c:pt>
                <c:pt idx="43">
                  <c:v>0.173725017367477</c:v>
                </c:pt>
                <c:pt idx="44">
                  <c:v>0.16897008382064399</c:v>
                </c:pt>
                <c:pt idx="45">
                  <c:v>0.16123083584057199</c:v>
                </c:pt>
                <c:pt idx="46">
                  <c:v>0.15241228943026799</c:v>
                </c:pt>
                <c:pt idx="47">
                  <c:v>0.14247231625935</c:v>
                </c:pt>
                <c:pt idx="48">
                  <c:v>0.131152056355749</c:v>
                </c:pt>
                <c:pt idx="49">
                  <c:v>0.118663781623554</c:v>
                </c:pt>
                <c:pt idx="50">
                  <c:v>0.10627316131371101</c:v>
                </c:pt>
                <c:pt idx="51">
                  <c:v>9.3256151457625294E-2</c:v>
                </c:pt>
                <c:pt idx="52">
                  <c:v>8.0791378751092102E-2</c:v>
                </c:pt>
                <c:pt idx="53">
                  <c:v>7.0911748465559005E-2</c:v>
                </c:pt>
                <c:pt idx="54">
                  <c:v>6.0523115883088299E-2</c:v>
                </c:pt>
                <c:pt idx="55">
                  <c:v>5.21265388644645E-2</c:v>
                </c:pt>
                <c:pt idx="56">
                  <c:v>4.5549354913653403E-2</c:v>
                </c:pt>
                <c:pt idx="57">
                  <c:v>3.8833573759417199E-2</c:v>
                </c:pt>
                <c:pt idx="58">
                  <c:v>3.5421821117501397E-2</c:v>
                </c:pt>
                <c:pt idx="59">
                  <c:v>3.1538828494757497E-2</c:v>
                </c:pt>
                <c:pt idx="60">
                  <c:v>2.9134640662269801E-2</c:v>
                </c:pt>
                <c:pt idx="61">
                  <c:v>2.4056071558834699E-2</c:v>
                </c:pt>
                <c:pt idx="62">
                  <c:v>2.14375906941097E-2</c:v>
                </c:pt>
                <c:pt idx="63">
                  <c:v>2.0116691741560701E-2</c:v>
                </c:pt>
                <c:pt idx="64">
                  <c:v>1.76549570207837E-2</c:v>
                </c:pt>
                <c:pt idx="65">
                  <c:v>1.6393744298884998E-2</c:v>
                </c:pt>
                <c:pt idx="66">
                  <c:v>1.2721085443564199E-2</c:v>
                </c:pt>
                <c:pt idx="67">
                  <c:v>1.26105264389666E-2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A461-4B15-8BA1-344A7F4116FE}"/>
            </c:ext>
          </c:extLst>
        </c:ser>
        <c:ser>
          <c:idx val="0"/>
          <c:order val="1"/>
          <c:tx>
            <c:v>pH 8 dig.</c:v>
          </c:tx>
          <c:spPr>
            <a:ln w="28575" cap="rnd">
              <a:solidFill>
                <a:srgbClr val="EB1D13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'pH 8'!$V$8:$V$76</c:f>
              <c:numCache>
                <c:formatCode>General</c:formatCode>
                <c:ptCount val="69"/>
                <c:pt idx="0">
                  <c:v>260</c:v>
                </c:pt>
                <c:pt idx="1">
                  <c:v>265</c:v>
                </c:pt>
                <c:pt idx="2">
                  <c:v>270</c:v>
                </c:pt>
                <c:pt idx="3">
                  <c:v>275</c:v>
                </c:pt>
                <c:pt idx="4">
                  <c:v>280</c:v>
                </c:pt>
                <c:pt idx="5">
                  <c:v>285</c:v>
                </c:pt>
                <c:pt idx="6">
                  <c:v>290</c:v>
                </c:pt>
                <c:pt idx="7">
                  <c:v>295</c:v>
                </c:pt>
                <c:pt idx="8">
                  <c:v>300</c:v>
                </c:pt>
                <c:pt idx="9">
                  <c:v>305</c:v>
                </c:pt>
                <c:pt idx="10">
                  <c:v>310</c:v>
                </c:pt>
                <c:pt idx="11">
                  <c:v>315</c:v>
                </c:pt>
                <c:pt idx="12">
                  <c:v>320</c:v>
                </c:pt>
                <c:pt idx="13">
                  <c:v>325</c:v>
                </c:pt>
                <c:pt idx="14">
                  <c:v>330</c:v>
                </c:pt>
                <c:pt idx="15">
                  <c:v>335</c:v>
                </c:pt>
                <c:pt idx="16">
                  <c:v>340</c:v>
                </c:pt>
                <c:pt idx="17">
                  <c:v>345</c:v>
                </c:pt>
                <c:pt idx="18">
                  <c:v>350</c:v>
                </c:pt>
                <c:pt idx="19">
                  <c:v>355</c:v>
                </c:pt>
                <c:pt idx="20">
                  <c:v>360</c:v>
                </c:pt>
                <c:pt idx="21">
                  <c:v>365</c:v>
                </c:pt>
                <c:pt idx="22">
                  <c:v>370</c:v>
                </c:pt>
                <c:pt idx="23">
                  <c:v>375</c:v>
                </c:pt>
                <c:pt idx="24">
                  <c:v>380</c:v>
                </c:pt>
                <c:pt idx="25">
                  <c:v>385</c:v>
                </c:pt>
                <c:pt idx="26">
                  <c:v>390</c:v>
                </c:pt>
                <c:pt idx="27">
                  <c:v>395</c:v>
                </c:pt>
                <c:pt idx="28">
                  <c:v>400</c:v>
                </c:pt>
                <c:pt idx="29">
                  <c:v>405</c:v>
                </c:pt>
                <c:pt idx="30">
                  <c:v>410</c:v>
                </c:pt>
                <c:pt idx="31">
                  <c:v>415</c:v>
                </c:pt>
                <c:pt idx="32">
                  <c:v>420</c:v>
                </c:pt>
                <c:pt idx="33">
                  <c:v>425</c:v>
                </c:pt>
                <c:pt idx="34">
                  <c:v>430</c:v>
                </c:pt>
                <c:pt idx="35">
                  <c:v>435</c:v>
                </c:pt>
                <c:pt idx="36">
                  <c:v>440</c:v>
                </c:pt>
                <c:pt idx="37">
                  <c:v>445</c:v>
                </c:pt>
                <c:pt idx="38">
                  <c:v>450</c:v>
                </c:pt>
                <c:pt idx="39">
                  <c:v>455</c:v>
                </c:pt>
                <c:pt idx="40">
                  <c:v>460</c:v>
                </c:pt>
                <c:pt idx="41">
                  <c:v>465</c:v>
                </c:pt>
                <c:pt idx="42">
                  <c:v>470</c:v>
                </c:pt>
                <c:pt idx="43">
                  <c:v>475</c:v>
                </c:pt>
                <c:pt idx="44">
                  <c:v>480</c:v>
                </c:pt>
                <c:pt idx="45">
                  <c:v>485</c:v>
                </c:pt>
                <c:pt idx="46">
                  <c:v>490</c:v>
                </c:pt>
                <c:pt idx="47">
                  <c:v>495</c:v>
                </c:pt>
                <c:pt idx="48">
                  <c:v>500</c:v>
                </c:pt>
                <c:pt idx="49">
                  <c:v>505</c:v>
                </c:pt>
                <c:pt idx="50">
                  <c:v>510</c:v>
                </c:pt>
                <c:pt idx="51">
                  <c:v>515</c:v>
                </c:pt>
                <c:pt idx="52">
                  <c:v>520</c:v>
                </c:pt>
                <c:pt idx="53">
                  <c:v>525</c:v>
                </c:pt>
                <c:pt idx="54">
                  <c:v>530</c:v>
                </c:pt>
                <c:pt idx="55">
                  <c:v>535</c:v>
                </c:pt>
                <c:pt idx="56">
                  <c:v>540</c:v>
                </c:pt>
                <c:pt idx="57">
                  <c:v>545</c:v>
                </c:pt>
                <c:pt idx="58">
                  <c:v>550</c:v>
                </c:pt>
                <c:pt idx="59">
                  <c:v>555</c:v>
                </c:pt>
                <c:pt idx="60">
                  <c:v>560</c:v>
                </c:pt>
                <c:pt idx="61">
                  <c:v>565</c:v>
                </c:pt>
                <c:pt idx="62">
                  <c:v>570</c:v>
                </c:pt>
                <c:pt idx="63">
                  <c:v>575</c:v>
                </c:pt>
                <c:pt idx="64">
                  <c:v>580</c:v>
                </c:pt>
                <c:pt idx="65">
                  <c:v>585</c:v>
                </c:pt>
                <c:pt idx="66">
                  <c:v>590</c:v>
                </c:pt>
                <c:pt idx="67">
                  <c:v>595</c:v>
                </c:pt>
                <c:pt idx="68">
                  <c:v>600</c:v>
                </c:pt>
              </c:numCache>
            </c:numRef>
          </c:xVal>
          <c:yVal>
            <c:numRef>
              <c:f>'pH 8'!$AA$8:$AA$76</c:f>
              <c:numCache>
                <c:formatCode>General</c:formatCode>
                <c:ptCount val="69"/>
                <c:pt idx="0">
                  <c:v>1.46157017818823</c:v>
                </c:pt>
                <c:pt idx="1">
                  <c:v>1.1492393535904</c:v>
                </c:pt>
                <c:pt idx="2">
                  <c:v>0.86369231535290703</c:v>
                </c:pt>
                <c:pt idx="3">
                  <c:v>0.76977756232832295</c:v>
                </c:pt>
                <c:pt idx="4">
                  <c:v>0.75793445073698995</c:v>
                </c:pt>
                <c:pt idx="5">
                  <c:v>0.78321864623930004</c:v>
                </c:pt>
                <c:pt idx="6">
                  <c:v>0.82446700067349998</c:v>
                </c:pt>
                <c:pt idx="7">
                  <c:v>0.85571701566859404</c:v>
                </c:pt>
                <c:pt idx="8">
                  <c:v>0.85654578747724897</c:v>
                </c:pt>
                <c:pt idx="9">
                  <c:v>0.82229728139700697</c:v>
                </c:pt>
                <c:pt idx="10">
                  <c:v>0.76715325002869195</c:v>
                </c:pt>
                <c:pt idx="11">
                  <c:v>0.72408032500184705</c:v>
                </c:pt>
                <c:pt idx="12">
                  <c:v>0.70234305143026599</c:v>
                </c:pt>
                <c:pt idx="13">
                  <c:v>0.68211411454437898</c:v>
                </c:pt>
                <c:pt idx="14">
                  <c:v>0.65171256838458802</c:v>
                </c:pt>
                <c:pt idx="15">
                  <c:v>0.61896654585357103</c:v>
                </c:pt>
                <c:pt idx="16">
                  <c:v>0.590156607236755</c:v>
                </c:pt>
                <c:pt idx="17">
                  <c:v>0.57256852712222805</c:v>
                </c:pt>
                <c:pt idx="18">
                  <c:v>0.55750566617808395</c:v>
                </c:pt>
                <c:pt idx="19">
                  <c:v>0.54993301990572596</c:v>
                </c:pt>
                <c:pt idx="20">
                  <c:v>0.54856413729595799</c:v>
                </c:pt>
                <c:pt idx="21">
                  <c:v>0.55615612806253101</c:v>
                </c:pt>
                <c:pt idx="22">
                  <c:v>0.57923094862149505</c:v>
                </c:pt>
                <c:pt idx="23">
                  <c:v>0.61764024257339201</c:v>
                </c:pt>
                <c:pt idx="24">
                  <c:v>0.66656168943206695</c:v>
                </c:pt>
                <c:pt idx="25">
                  <c:v>0.72368020139084399</c:v>
                </c:pt>
                <c:pt idx="26">
                  <c:v>0.79201346065077904</c:v>
                </c:pt>
                <c:pt idx="27">
                  <c:v>0.85743901241786402</c:v>
                </c:pt>
                <c:pt idx="28">
                  <c:v>0.91755765097810105</c:v>
                </c:pt>
                <c:pt idx="29">
                  <c:v>0.95993018376620598</c:v>
                </c:pt>
                <c:pt idx="30">
                  <c:v>0.97856733587770195</c:v>
                </c:pt>
                <c:pt idx="31">
                  <c:v>0.97348011348874197</c:v>
                </c:pt>
                <c:pt idx="32">
                  <c:v>0.94698201661224302</c:v>
                </c:pt>
                <c:pt idx="33">
                  <c:v>0.91307523802186197</c:v>
                </c:pt>
                <c:pt idx="34">
                  <c:v>0.86781492028645402</c:v>
                </c:pt>
                <c:pt idx="35">
                  <c:v>0.81018900564310703</c:v>
                </c:pt>
                <c:pt idx="36">
                  <c:v>0.73263903284524401</c:v>
                </c:pt>
                <c:pt idx="37">
                  <c:v>0.63939302386505703</c:v>
                </c:pt>
                <c:pt idx="38">
                  <c:v>0.53581168750008601</c:v>
                </c:pt>
                <c:pt idx="39">
                  <c:v>0.43779383920944898</c:v>
                </c:pt>
                <c:pt idx="40">
                  <c:v>0.35347278280889699</c:v>
                </c:pt>
                <c:pt idx="41">
                  <c:v>0.29282123171813701</c:v>
                </c:pt>
                <c:pt idx="42">
                  <c:v>0.255230225732335</c:v>
                </c:pt>
                <c:pt idx="43">
                  <c:v>0.23149891084646701</c:v>
                </c:pt>
                <c:pt idx="44">
                  <c:v>0.21876292854562501</c:v>
                </c:pt>
                <c:pt idx="45">
                  <c:v>0.20801727552802199</c:v>
                </c:pt>
                <c:pt idx="46">
                  <c:v>0.199054449636176</c:v>
                </c:pt>
                <c:pt idx="47">
                  <c:v>0.18910794774950701</c:v>
                </c:pt>
                <c:pt idx="48">
                  <c:v>0.17903349146852299</c:v>
                </c:pt>
                <c:pt idx="49">
                  <c:v>0.16647203640821001</c:v>
                </c:pt>
                <c:pt idx="50">
                  <c:v>0.15387368100639201</c:v>
                </c:pt>
                <c:pt idx="51">
                  <c:v>0.140106920546162</c:v>
                </c:pt>
                <c:pt idx="52">
                  <c:v>0.12623281155808999</c:v>
                </c:pt>
                <c:pt idx="53">
                  <c:v>0.113637018542822</c:v>
                </c:pt>
                <c:pt idx="54">
                  <c:v>0.101131580109788</c:v>
                </c:pt>
                <c:pt idx="55">
                  <c:v>9.0962229880817397E-2</c:v>
                </c:pt>
                <c:pt idx="56">
                  <c:v>8.08746205570154E-2</c:v>
                </c:pt>
                <c:pt idx="57">
                  <c:v>7.0639070669697504E-2</c:v>
                </c:pt>
                <c:pt idx="58">
                  <c:v>6.3782257231065495E-2</c:v>
                </c:pt>
                <c:pt idx="59">
                  <c:v>5.4905495948491499E-2</c:v>
                </c:pt>
                <c:pt idx="60">
                  <c:v>5.0511853826099698E-2</c:v>
                </c:pt>
                <c:pt idx="61">
                  <c:v>4.2592313096460201E-2</c:v>
                </c:pt>
                <c:pt idx="62">
                  <c:v>3.7628025293965299E-2</c:v>
                </c:pt>
                <c:pt idx="63">
                  <c:v>3.2778930580664001E-2</c:v>
                </c:pt>
                <c:pt idx="64">
                  <c:v>2.8956465517504502E-2</c:v>
                </c:pt>
                <c:pt idx="65">
                  <c:v>2.5221233394115299E-2</c:v>
                </c:pt>
                <c:pt idx="66">
                  <c:v>2.2647872314420701E-2</c:v>
                </c:pt>
                <c:pt idx="67">
                  <c:v>2.0177363537172699E-2</c:v>
                </c:pt>
                <c:pt idx="68">
                  <c:v>1.76124210031973E-2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6B8E-4577-8C84-FC61CEF416DF}"/>
            </c:ext>
          </c:extLst>
        </c:ser>
        <c:ser>
          <c:idx val="1"/>
          <c:order val="2"/>
          <c:tx>
            <c:v>pH 9 dig.</c:v>
          </c:tx>
          <c:spPr>
            <a:ln w="28575" cap="rnd">
              <a:solidFill>
                <a:srgbClr val="293F87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'pH 9'!$V$8:$V$76</c:f>
              <c:numCache>
                <c:formatCode>General</c:formatCode>
                <c:ptCount val="69"/>
                <c:pt idx="0">
                  <c:v>260</c:v>
                </c:pt>
                <c:pt idx="1">
                  <c:v>265</c:v>
                </c:pt>
                <c:pt idx="2">
                  <c:v>270</c:v>
                </c:pt>
                <c:pt idx="3">
                  <c:v>275</c:v>
                </c:pt>
                <c:pt idx="4">
                  <c:v>280</c:v>
                </c:pt>
                <c:pt idx="5">
                  <c:v>285</c:v>
                </c:pt>
                <c:pt idx="6">
                  <c:v>290</c:v>
                </c:pt>
                <c:pt idx="7">
                  <c:v>295</c:v>
                </c:pt>
                <c:pt idx="8">
                  <c:v>300</c:v>
                </c:pt>
                <c:pt idx="9">
                  <c:v>305</c:v>
                </c:pt>
                <c:pt idx="10">
                  <c:v>310</c:v>
                </c:pt>
                <c:pt idx="11">
                  <c:v>315</c:v>
                </c:pt>
                <c:pt idx="12">
                  <c:v>320</c:v>
                </c:pt>
                <c:pt idx="13">
                  <c:v>325</c:v>
                </c:pt>
                <c:pt idx="14">
                  <c:v>330</c:v>
                </c:pt>
                <c:pt idx="15">
                  <c:v>335</c:v>
                </c:pt>
                <c:pt idx="16">
                  <c:v>340</c:v>
                </c:pt>
                <c:pt idx="17">
                  <c:v>345</c:v>
                </c:pt>
                <c:pt idx="18">
                  <c:v>350</c:v>
                </c:pt>
                <c:pt idx="19">
                  <c:v>355</c:v>
                </c:pt>
                <c:pt idx="20">
                  <c:v>360</c:v>
                </c:pt>
                <c:pt idx="21">
                  <c:v>365</c:v>
                </c:pt>
                <c:pt idx="22">
                  <c:v>370</c:v>
                </c:pt>
                <c:pt idx="23">
                  <c:v>375</c:v>
                </c:pt>
                <c:pt idx="24">
                  <c:v>380</c:v>
                </c:pt>
                <c:pt idx="25">
                  <c:v>385</c:v>
                </c:pt>
                <c:pt idx="26">
                  <c:v>390</c:v>
                </c:pt>
                <c:pt idx="27">
                  <c:v>395</c:v>
                </c:pt>
                <c:pt idx="28">
                  <c:v>400</c:v>
                </c:pt>
                <c:pt idx="29">
                  <c:v>405</c:v>
                </c:pt>
                <c:pt idx="30">
                  <c:v>410</c:v>
                </c:pt>
                <c:pt idx="31">
                  <c:v>415</c:v>
                </c:pt>
                <c:pt idx="32">
                  <c:v>420</c:v>
                </c:pt>
                <c:pt idx="33">
                  <c:v>425</c:v>
                </c:pt>
                <c:pt idx="34">
                  <c:v>430</c:v>
                </c:pt>
                <c:pt idx="35">
                  <c:v>435</c:v>
                </c:pt>
                <c:pt idx="36">
                  <c:v>440</c:v>
                </c:pt>
                <c:pt idx="37">
                  <c:v>445</c:v>
                </c:pt>
                <c:pt idx="38">
                  <c:v>450</c:v>
                </c:pt>
                <c:pt idx="39">
                  <c:v>455</c:v>
                </c:pt>
                <c:pt idx="40">
                  <c:v>460</c:v>
                </c:pt>
                <c:pt idx="41">
                  <c:v>465</c:v>
                </c:pt>
                <c:pt idx="42">
                  <c:v>470</c:v>
                </c:pt>
                <c:pt idx="43">
                  <c:v>475</c:v>
                </c:pt>
                <c:pt idx="44">
                  <c:v>480</c:v>
                </c:pt>
                <c:pt idx="45">
                  <c:v>485</c:v>
                </c:pt>
                <c:pt idx="46">
                  <c:v>490</c:v>
                </c:pt>
                <c:pt idx="47">
                  <c:v>495</c:v>
                </c:pt>
                <c:pt idx="48">
                  <c:v>500</c:v>
                </c:pt>
                <c:pt idx="49">
                  <c:v>505</c:v>
                </c:pt>
                <c:pt idx="50">
                  <c:v>510</c:v>
                </c:pt>
                <c:pt idx="51">
                  <c:v>515</c:v>
                </c:pt>
                <c:pt idx="52">
                  <c:v>520</c:v>
                </c:pt>
                <c:pt idx="53">
                  <c:v>525</c:v>
                </c:pt>
                <c:pt idx="54">
                  <c:v>530</c:v>
                </c:pt>
                <c:pt idx="55">
                  <c:v>535</c:v>
                </c:pt>
                <c:pt idx="56">
                  <c:v>540</c:v>
                </c:pt>
                <c:pt idx="57">
                  <c:v>545</c:v>
                </c:pt>
                <c:pt idx="58">
                  <c:v>550</c:v>
                </c:pt>
                <c:pt idx="59">
                  <c:v>555</c:v>
                </c:pt>
                <c:pt idx="60">
                  <c:v>560</c:v>
                </c:pt>
                <c:pt idx="61">
                  <c:v>565</c:v>
                </c:pt>
                <c:pt idx="62">
                  <c:v>570</c:v>
                </c:pt>
                <c:pt idx="63">
                  <c:v>575</c:v>
                </c:pt>
                <c:pt idx="64">
                  <c:v>580</c:v>
                </c:pt>
                <c:pt idx="65">
                  <c:v>585</c:v>
                </c:pt>
                <c:pt idx="66">
                  <c:v>590</c:v>
                </c:pt>
                <c:pt idx="67">
                  <c:v>595</c:v>
                </c:pt>
                <c:pt idx="68">
                  <c:v>600</c:v>
                </c:pt>
              </c:numCache>
            </c:numRef>
          </c:xVal>
          <c:yVal>
            <c:numRef>
              <c:f>'pH 9'!$AA$8:$AA$76</c:f>
              <c:numCache>
                <c:formatCode>General</c:formatCode>
                <c:ptCount val="69"/>
                <c:pt idx="0">
                  <c:v>1.7402647505606199</c:v>
                </c:pt>
                <c:pt idx="1">
                  <c:v>1.38026314524533</c:v>
                </c:pt>
                <c:pt idx="2">
                  <c:v>1.02196751612798</c:v>
                </c:pt>
                <c:pt idx="3">
                  <c:v>0.91742772928040695</c:v>
                </c:pt>
                <c:pt idx="4">
                  <c:v>0.91362087648025903</c:v>
                </c:pt>
                <c:pt idx="5">
                  <c:v>0.96337595402380105</c:v>
                </c:pt>
                <c:pt idx="6">
                  <c:v>1.0301575172875801</c:v>
                </c:pt>
                <c:pt idx="7">
                  <c:v>1.0798121780241401</c:v>
                </c:pt>
                <c:pt idx="8">
                  <c:v>1.0832387327019399</c:v>
                </c:pt>
                <c:pt idx="9">
                  <c:v>1.0299810168571499</c:v>
                </c:pt>
                <c:pt idx="10">
                  <c:v>0.94669594080261099</c:v>
                </c:pt>
                <c:pt idx="11">
                  <c:v>0.88396985690803598</c:v>
                </c:pt>
                <c:pt idx="12">
                  <c:v>0.84959219004541597</c:v>
                </c:pt>
                <c:pt idx="13">
                  <c:v>0.81914118225453103</c:v>
                </c:pt>
                <c:pt idx="14">
                  <c:v>0.77496876899540501</c:v>
                </c:pt>
                <c:pt idx="15">
                  <c:v>0.72746323318460704</c:v>
                </c:pt>
                <c:pt idx="16">
                  <c:v>0.68722068665569702</c:v>
                </c:pt>
                <c:pt idx="17">
                  <c:v>0.65832056174084297</c:v>
                </c:pt>
                <c:pt idx="18">
                  <c:v>0.63947596169496401</c:v>
                </c:pt>
                <c:pt idx="19">
                  <c:v>0.62953522624873604</c:v>
                </c:pt>
                <c:pt idx="20">
                  <c:v>0.63143651276009505</c:v>
                </c:pt>
                <c:pt idx="21">
                  <c:v>0.647712259919063</c:v>
                </c:pt>
                <c:pt idx="22">
                  <c:v>0.68537251052841996</c:v>
                </c:pt>
                <c:pt idx="23">
                  <c:v>0.74386614181092003</c:v>
                </c:pt>
                <c:pt idx="24">
                  <c:v>0.81824061664293402</c:v>
                </c:pt>
                <c:pt idx="25">
                  <c:v>0.902244266679462</c:v>
                </c:pt>
                <c:pt idx="26">
                  <c:v>0.99583495487076601</c:v>
                </c:pt>
                <c:pt idx="27">
                  <c:v>1.0875415655418099</c:v>
                </c:pt>
                <c:pt idx="28">
                  <c:v>1.17260210419213</c:v>
                </c:pt>
                <c:pt idx="29">
                  <c:v>1.2313204034456</c:v>
                </c:pt>
                <c:pt idx="30">
                  <c:v>1.26113338276746</c:v>
                </c:pt>
                <c:pt idx="31">
                  <c:v>1.25719417081207</c:v>
                </c:pt>
                <c:pt idx="32">
                  <c:v>1.2281896400704</c:v>
                </c:pt>
                <c:pt idx="33">
                  <c:v>1.18674441225548</c:v>
                </c:pt>
                <c:pt idx="34">
                  <c:v>1.1315618860894401</c:v>
                </c:pt>
                <c:pt idx="35">
                  <c:v>1.0562145085565799</c:v>
                </c:pt>
                <c:pt idx="36">
                  <c:v>0.95712815172560095</c:v>
                </c:pt>
                <c:pt idx="37">
                  <c:v>0.83704609266004404</c:v>
                </c:pt>
                <c:pt idx="38">
                  <c:v>0.70642298323444697</c:v>
                </c:pt>
                <c:pt idx="39">
                  <c:v>0.57521408955334496</c:v>
                </c:pt>
                <c:pt idx="40">
                  <c:v>0.46820731134400201</c:v>
                </c:pt>
                <c:pt idx="41">
                  <c:v>0.39019933339836899</c:v>
                </c:pt>
                <c:pt idx="42">
                  <c:v>0.34196502560800801</c:v>
                </c:pt>
                <c:pt idx="43">
                  <c:v>0.313170135121358</c:v>
                </c:pt>
                <c:pt idx="44">
                  <c:v>0.29606888223204603</c:v>
                </c:pt>
                <c:pt idx="45">
                  <c:v>0.28244011679829301</c:v>
                </c:pt>
                <c:pt idx="46">
                  <c:v>0.270686758635869</c:v>
                </c:pt>
                <c:pt idx="47">
                  <c:v>0.25583022135976102</c:v>
                </c:pt>
                <c:pt idx="48">
                  <c:v>0.24329196831223199</c:v>
                </c:pt>
                <c:pt idx="49">
                  <c:v>0.225742487950228</c:v>
                </c:pt>
                <c:pt idx="50">
                  <c:v>0.20820264783429601</c:v>
                </c:pt>
                <c:pt idx="51">
                  <c:v>0.19067430607611199</c:v>
                </c:pt>
                <c:pt idx="52">
                  <c:v>0.17048849933690199</c:v>
                </c:pt>
                <c:pt idx="53">
                  <c:v>0.15061559140986699</c:v>
                </c:pt>
                <c:pt idx="54">
                  <c:v>0.13369560077412601</c:v>
                </c:pt>
                <c:pt idx="55">
                  <c:v>0.11759612490511399</c:v>
                </c:pt>
                <c:pt idx="56">
                  <c:v>0.104112797402537</c:v>
                </c:pt>
                <c:pt idx="57">
                  <c:v>9.2195411729120103E-2</c:v>
                </c:pt>
                <c:pt idx="58">
                  <c:v>8.0650234214739894E-2</c:v>
                </c:pt>
                <c:pt idx="59">
                  <c:v>7.0459518369544602E-2</c:v>
                </c:pt>
                <c:pt idx="60">
                  <c:v>6.30385924217991E-2</c:v>
                </c:pt>
                <c:pt idx="61">
                  <c:v>5.6347351899120802E-2</c:v>
                </c:pt>
                <c:pt idx="62">
                  <c:v>5.0416999241558999E-2</c:v>
                </c:pt>
                <c:pt idx="63">
                  <c:v>4.5397336354177698E-2</c:v>
                </c:pt>
                <c:pt idx="64">
                  <c:v>4.0350126791988503E-2</c:v>
                </c:pt>
                <c:pt idx="65">
                  <c:v>3.7831507756966802E-2</c:v>
                </c:pt>
                <c:pt idx="66">
                  <c:v>3.4099595785147298E-2</c:v>
                </c:pt>
                <c:pt idx="67">
                  <c:v>3.0373868716070101E-2</c:v>
                </c:pt>
                <c:pt idx="68">
                  <c:v>2.78269469039087E-2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B8D2-4C71-82C8-3D6C4C95CA0C}"/>
            </c:ext>
          </c:extLst>
        </c:ser>
        <c:ser>
          <c:idx val="3"/>
          <c:order val="3"/>
          <c:tx>
            <c:v>pH 10 dig.</c:v>
          </c:tx>
          <c:spPr>
            <a:ln w="28575" cap="rnd">
              <a:solidFill>
                <a:srgbClr val="166A6C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'pH 10'!$V$8:$V$76</c:f>
              <c:numCache>
                <c:formatCode>General</c:formatCode>
                <c:ptCount val="69"/>
                <c:pt idx="0">
                  <c:v>260</c:v>
                </c:pt>
                <c:pt idx="1">
                  <c:v>265</c:v>
                </c:pt>
                <c:pt idx="2">
                  <c:v>270</c:v>
                </c:pt>
                <c:pt idx="3">
                  <c:v>275</c:v>
                </c:pt>
                <c:pt idx="4">
                  <c:v>280</c:v>
                </c:pt>
                <c:pt idx="5">
                  <c:v>285</c:v>
                </c:pt>
                <c:pt idx="6">
                  <c:v>290</c:v>
                </c:pt>
                <c:pt idx="7">
                  <c:v>295</c:v>
                </c:pt>
                <c:pt idx="8">
                  <c:v>300</c:v>
                </c:pt>
                <c:pt idx="9">
                  <c:v>305</c:v>
                </c:pt>
                <c:pt idx="10">
                  <c:v>310</c:v>
                </c:pt>
                <c:pt idx="11">
                  <c:v>315</c:v>
                </c:pt>
                <c:pt idx="12">
                  <c:v>320</c:v>
                </c:pt>
                <c:pt idx="13">
                  <c:v>325</c:v>
                </c:pt>
                <c:pt idx="14">
                  <c:v>330</c:v>
                </c:pt>
                <c:pt idx="15">
                  <c:v>335</c:v>
                </c:pt>
                <c:pt idx="16">
                  <c:v>340</c:v>
                </c:pt>
                <c:pt idx="17">
                  <c:v>345</c:v>
                </c:pt>
                <c:pt idx="18">
                  <c:v>350</c:v>
                </c:pt>
                <c:pt idx="19">
                  <c:v>355</c:v>
                </c:pt>
                <c:pt idx="20">
                  <c:v>360</c:v>
                </c:pt>
                <c:pt idx="21">
                  <c:v>365</c:v>
                </c:pt>
                <c:pt idx="22">
                  <c:v>370</c:v>
                </c:pt>
                <c:pt idx="23">
                  <c:v>375</c:v>
                </c:pt>
                <c:pt idx="24">
                  <c:v>380</c:v>
                </c:pt>
                <c:pt idx="25">
                  <c:v>385</c:v>
                </c:pt>
                <c:pt idx="26">
                  <c:v>390</c:v>
                </c:pt>
                <c:pt idx="27">
                  <c:v>395</c:v>
                </c:pt>
                <c:pt idx="28">
                  <c:v>400</c:v>
                </c:pt>
                <c:pt idx="29">
                  <c:v>405</c:v>
                </c:pt>
                <c:pt idx="30">
                  <c:v>410</c:v>
                </c:pt>
                <c:pt idx="31">
                  <c:v>415</c:v>
                </c:pt>
                <c:pt idx="32">
                  <c:v>420</c:v>
                </c:pt>
                <c:pt idx="33">
                  <c:v>425</c:v>
                </c:pt>
                <c:pt idx="34">
                  <c:v>430</c:v>
                </c:pt>
                <c:pt idx="35">
                  <c:v>435</c:v>
                </c:pt>
                <c:pt idx="36">
                  <c:v>440</c:v>
                </c:pt>
                <c:pt idx="37">
                  <c:v>445</c:v>
                </c:pt>
                <c:pt idx="38">
                  <c:v>450</c:v>
                </c:pt>
                <c:pt idx="39">
                  <c:v>455</c:v>
                </c:pt>
                <c:pt idx="40">
                  <c:v>460</c:v>
                </c:pt>
                <c:pt idx="41">
                  <c:v>465</c:v>
                </c:pt>
                <c:pt idx="42">
                  <c:v>470</c:v>
                </c:pt>
                <c:pt idx="43">
                  <c:v>475</c:v>
                </c:pt>
                <c:pt idx="44">
                  <c:v>480</c:v>
                </c:pt>
                <c:pt idx="45">
                  <c:v>485</c:v>
                </c:pt>
                <c:pt idx="46">
                  <c:v>490</c:v>
                </c:pt>
                <c:pt idx="47">
                  <c:v>495</c:v>
                </c:pt>
                <c:pt idx="48">
                  <c:v>500</c:v>
                </c:pt>
                <c:pt idx="49">
                  <c:v>505</c:v>
                </c:pt>
                <c:pt idx="50">
                  <c:v>510</c:v>
                </c:pt>
                <c:pt idx="51">
                  <c:v>515</c:v>
                </c:pt>
                <c:pt idx="52">
                  <c:v>520</c:v>
                </c:pt>
                <c:pt idx="53">
                  <c:v>525</c:v>
                </c:pt>
                <c:pt idx="54">
                  <c:v>530</c:v>
                </c:pt>
                <c:pt idx="55">
                  <c:v>535</c:v>
                </c:pt>
                <c:pt idx="56">
                  <c:v>540</c:v>
                </c:pt>
                <c:pt idx="57">
                  <c:v>545</c:v>
                </c:pt>
                <c:pt idx="58">
                  <c:v>550</c:v>
                </c:pt>
                <c:pt idx="59">
                  <c:v>555</c:v>
                </c:pt>
                <c:pt idx="60">
                  <c:v>560</c:v>
                </c:pt>
                <c:pt idx="61">
                  <c:v>565</c:v>
                </c:pt>
                <c:pt idx="62">
                  <c:v>570</c:v>
                </c:pt>
                <c:pt idx="63">
                  <c:v>575</c:v>
                </c:pt>
                <c:pt idx="64">
                  <c:v>580</c:v>
                </c:pt>
                <c:pt idx="65">
                  <c:v>585</c:v>
                </c:pt>
                <c:pt idx="66">
                  <c:v>590</c:v>
                </c:pt>
                <c:pt idx="67">
                  <c:v>595</c:v>
                </c:pt>
                <c:pt idx="68">
                  <c:v>600</c:v>
                </c:pt>
              </c:numCache>
            </c:numRef>
          </c:xVal>
          <c:yVal>
            <c:numRef>
              <c:f>'pH 10'!$AA$8:$AA$75</c:f>
              <c:numCache>
                <c:formatCode>General</c:formatCode>
                <c:ptCount val="68"/>
                <c:pt idx="0">
                  <c:v>2.0023531895555502</c:v>
                </c:pt>
                <c:pt idx="1">
                  <c:v>1.7678470961885999</c:v>
                </c:pt>
                <c:pt idx="2">
                  <c:v>1.34539477919235</c:v>
                </c:pt>
                <c:pt idx="3">
                  <c:v>1.20143675820116</c:v>
                </c:pt>
                <c:pt idx="4">
                  <c:v>1.1779343546178001</c:v>
                </c:pt>
                <c:pt idx="5">
                  <c:v>1.20972643172595</c:v>
                </c:pt>
                <c:pt idx="6">
                  <c:v>1.2651735981943499</c:v>
                </c:pt>
                <c:pt idx="7">
                  <c:v>1.3089316437637399</c:v>
                </c:pt>
                <c:pt idx="8">
                  <c:v>1.3096100036554501</c:v>
                </c:pt>
                <c:pt idx="9">
                  <c:v>1.2578536031716701</c:v>
                </c:pt>
                <c:pt idx="10">
                  <c:v>1.1772216933515001</c:v>
                </c:pt>
                <c:pt idx="11">
                  <c:v>1.1162368645881999</c:v>
                </c:pt>
                <c:pt idx="12">
                  <c:v>1.0829963954461901</c:v>
                </c:pt>
                <c:pt idx="13">
                  <c:v>1.05367381068432</c:v>
                </c:pt>
                <c:pt idx="14">
                  <c:v>1.0082878816902101</c:v>
                </c:pt>
                <c:pt idx="15">
                  <c:v>0.96065556714399303</c:v>
                </c:pt>
                <c:pt idx="16">
                  <c:v>0.92054621967880901</c:v>
                </c:pt>
                <c:pt idx="17">
                  <c:v>0.89036232930142101</c:v>
                </c:pt>
                <c:pt idx="18">
                  <c:v>0.871614701627347</c:v>
                </c:pt>
                <c:pt idx="19">
                  <c:v>0.86023720431537698</c:v>
                </c:pt>
                <c:pt idx="20">
                  <c:v>0.85600790226265699</c:v>
                </c:pt>
                <c:pt idx="21">
                  <c:v>0.86614816927260296</c:v>
                </c:pt>
                <c:pt idx="22">
                  <c:v>0.898679539971599</c:v>
                </c:pt>
                <c:pt idx="23">
                  <c:v>0.95066516504723098</c:v>
                </c:pt>
                <c:pt idx="24">
                  <c:v>1.0228079483542001</c:v>
                </c:pt>
                <c:pt idx="25">
                  <c:v>1.10718795181116</c:v>
                </c:pt>
                <c:pt idx="26">
                  <c:v>1.2043385690990001</c:v>
                </c:pt>
                <c:pt idx="27">
                  <c:v>1.30366394065659</c:v>
                </c:pt>
                <c:pt idx="28">
                  <c:v>1.39078653195982</c:v>
                </c:pt>
                <c:pt idx="29">
                  <c:v>1.4521231882429</c:v>
                </c:pt>
                <c:pt idx="30">
                  <c:v>1.48041613915325</c:v>
                </c:pt>
                <c:pt idx="31">
                  <c:v>1.4715245937602599</c:v>
                </c:pt>
                <c:pt idx="32">
                  <c:v>1.4312356339810699</c:v>
                </c:pt>
                <c:pt idx="33">
                  <c:v>1.38091250472161</c:v>
                </c:pt>
                <c:pt idx="34">
                  <c:v>1.3131496665242</c:v>
                </c:pt>
                <c:pt idx="35">
                  <c:v>1.2252771419213</c:v>
                </c:pt>
                <c:pt idx="36">
                  <c:v>1.1077579994495701</c:v>
                </c:pt>
                <c:pt idx="37">
                  <c:v>0.96757188523325799</c:v>
                </c:pt>
                <c:pt idx="38">
                  <c:v>0.81218856401261497</c:v>
                </c:pt>
                <c:pt idx="39">
                  <c:v>0.66210841164693401</c:v>
                </c:pt>
                <c:pt idx="40">
                  <c:v>0.53601562849631601</c:v>
                </c:pt>
                <c:pt idx="41">
                  <c:v>0.44578822140110902</c:v>
                </c:pt>
                <c:pt idx="42">
                  <c:v>0.38711732882887501</c:v>
                </c:pt>
                <c:pt idx="43">
                  <c:v>0.35348431318351398</c:v>
                </c:pt>
                <c:pt idx="44">
                  <c:v>0.33356624055723</c:v>
                </c:pt>
                <c:pt idx="45">
                  <c:v>0.31781281999723499</c:v>
                </c:pt>
                <c:pt idx="46">
                  <c:v>0.30367865777879199</c:v>
                </c:pt>
                <c:pt idx="47">
                  <c:v>0.28871777766587597</c:v>
                </c:pt>
                <c:pt idx="48">
                  <c:v>0.27479753535289198</c:v>
                </c:pt>
                <c:pt idx="49">
                  <c:v>0.25600948210347502</c:v>
                </c:pt>
                <c:pt idx="50">
                  <c:v>0.23969078281029799</c:v>
                </c:pt>
                <c:pt idx="51">
                  <c:v>0.21959301177958301</c:v>
                </c:pt>
                <c:pt idx="52">
                  <c:v>0.19827378280312599</c:v>
                </c:pt>
                <c:pt idx="53">
                  <c:v>0.179275968072102</c:v>
                </c:pt>
                <c:pt idx="54">
                  <c:v>0.15893258162306001</c:v>
                </c:pt>
                <c:pt idx="55">
                  <c:v>0.14112143741143501</c:v>
                </c:pt>
                <c:pt idx="56">
                  <c:v>0.12558471569447199</c:v>
                </c:pt>
                <c:pt idx="57">
                  <c:v>0.112346511944558</c:v>
                </c:pt>
                <c:pt idx="58">
                  <c:v>9.9502642435534E-2</c:v>
                </c:pt>
                <c:pt idx="59">
                  <c:v>8.9644484257992596E-2</c:v>
                </c:pt>
                <c:pt idx="60">
                  <c:v>7.9317957314021595E-2</c:v>
                </c:pt>
                <c:pt idx="61">
                  <c:v>7.2867529027123401E-2</c:v>
                </c:pt>
                <c:pt idx="62">
                  <c:v>6.5584419093145802E-2</c:v>
                </c:pt>
                <c:pt idx="63">
                  <c:v>5.9791730455954303E-2</c:v>
                </c:pt>
                <c:pt idx="64">
                  <c:v>5.2956796257995903E-2</c:v>
                </c:pt>
                <c:pt idx="65">
                  <c:v>4.7423876389223102E-2</c:v>
                </c:pt>
                <c:pt idx="66">
                  <c:v>4.2875724934102001E-2</c:v>
                </c:pt>
                <c:pt idx="67">
                  <c:v>4.0464146100825202E-2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B8D2-4C71-82C8-3D6C4C95CA0C}"/>
            </c:ext>
          </c:extLst>
        </c:ser>
        <c:ser>
          <c:idx val="4"/>
          <c:order val="4"/>
          <c:tx>
            <c:v>pH 12 dig.</c:v>
          </c:tx>
          <c:spPr>
            <a:ln w="28575" cap="rnd">
              <a:solidFill>
                <a:srgbClr val="AB56A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'pH 12'!$V$9:$V$76</c:f>
              <c:numCache>
                <c:formatCode>General</c:formatCode>
                <c:ptCount val="68"/>
                <c:pt idx="0">
                  <c:v>265</c:v>
                </c:pt>
                <c:pt idx="1">
                  <c:v>270</c:v>
                </c:pt>
                <c:pt idx="2">
                  <c:v>275</c:v>
                </c:pt>
                <c:pt idx="3">
                  <c:v>280</c:v>
                </c:pt>
                <c:pt idx="4">
                  <c:v>285</c:v>
                </c:pt>
                <c:pt idx="5">
                  <c:v>290</c:v>
                </c:pt>
                <c:pt idx="6">
                  <c:v>295</c:v>
                </c:pt>
                <c:pt idx="7">
                  <c:v>300</c:v>
                </c:pt>
                <c:pt idx="8">
                  <c:v>305</c:v>
                </c:pt>
                <c:pt idx="9">
                  <c:v>310</c:v>
                </c:pt>
                <c:pt idx="10">
                  <c:v>315</c:v>
                </c:pt>
                <c:pt idx="11">
                  <c:v>320</c:v>
                </c:pt>
                <c:pt idx="12">
                  <c:v>325</c:v>
                </c:pt>
                <c:pt idx="13">
                  <c:v>330</c:v>
                </c:pt>
                <c:pt idx="14">
                  <c:v>335</c:v>
                </c:pt>
                <c:pt idx="15">
                  <c:v>340</c:v>
                </c:pt>
                <c:pt idx="16">
                  <c:v>345</c:v>
                </c:pt>
                <c:pt idx="17">
                  <c:v>350</c:v>
                </c:pt>
                <c:pt idx="18">
                  <c:v>355</c:v>
                </c:pt>
                <c:pt idx="19">
                  <c:v>360</c:v>
                </c:pt>
                <c:pt idx="20">
                  <c:v>365</c:v>
                </c:pt>
                <c:pt idx="21">
                  <c:v>370</c:v>
                </c:pt>
                <c:pt idx="22">
                  <c:v>375</c:v>
                </c:pt>
                <c:pt idx="23">
                  <c:v>380</c:v>
                </c:pt>
                <c:pt idx="24">
                  <c:v>385</c:v>
                </c:pt>
                <c:pt idx="25">
                  <c:v>390</c:v>
                </c:pt>
                <c:pt idx="26">
                  <c:v>395</c:v>
                </c:pt>
                <c:pt idx="27">
                  <c:v>400</c:v>
                </c:pt>
                <c:pt idx="28">
                  <c:v>405</c:v>
                </c:pt>
                <c:pt idx="29">
                  <c:v>410</c:v>
                </c:pt>
                <c:pt idx="30">
                  <c:v>415</c:v>
                </c:pt>
                <c:pt idx="31">
                  <c:v>420</c:v>
                </c:pt>
                <c:pt idx="32">
                  <c:v>425</c:v>
                </c:pt>
                <c:pt idx="33">
                  <c:v>430</c:v>
                </c:pt>
                <c:pt idx="34">
                  <c:v>435</c:v>
                </c:pt>
                <c:pt idx="35">
                  <c:v>440</c:v>
                </c:pt>
                <c:pt idx="36">
                  <c:v>445</c:v>
                </c:pt>
                <c:pt idx="37">
                  <c:v>450</c:v>
                </c:pt>
                <c:pt idx="38">
                  <c:v>455</c:v>
                </c:pt>
                <c:pt idx="39">
                  <c:v>460</c:v>
                </c:pt>
                <c:pt idx="40">
                  <c:v>465</c:v>
                </c:pt>
                <c:pt idx="41">
                  <c:v>470</c:v>
                </c:pt>
                <c:pt idx="42">
                  <c:v>475</c:v>
                </c:pt>
                <c:pt idx="43">
                  <c:v>480</c:v>
                </c:pt>
                <c:pt idx="44">
                  <c:v>485</c:v>
                </c:pt>
                <c:pt idx="45">
                  <c:v>490</c:v>
                </c:pt>
                <c:pt idx="46">
                  <c:v>495</c:v>
                </c:pt>
                <c:pt idx="47">
                  <c:v>500</c:v>
                </c:pt>
                <c:pt idx="48">
                  <c:v>505</c:v>
                </c:pt>
                <c:pt idx="49">
                  <c:v>510</c:v>
                </c:pt>
                <c:pt idx="50">
                  <c:v>515</c:v>
                </c:pt>
                <c:pt idx="51">
                  <c:v>520</c:v>
                </c:pt>
                <c:pt idx="52">
                  <c:v>525</c:v>
                </c:pt>
                <c:pt idx="53">
                  <c:v>530</c:v>
                </c:pt>
                <c:pt idx="54">
                  <c:v>535</c:v>
                </c:pt>
                <c:pt idx="55">
                  <c:v>540</c:v>
                </c:pt>
                <c:pt idx="56">
                  <c:v>545</c:v>
                </c:pt>
                <c:pt idx="57">
                  <c:v>550</c:v>
                </c:pt>
                <c:pt idx="58">
                  <c:v>555</c:v>
                </c:pt>
                <c:pt idx="59">
                  <c:v>560</c:v>
                </c:pt>
                <c:pt idx="60">
                  <c:v>565</c:v>
                </c:pt>
                <c:pt idx="61">
                  <c:v>570</c:v>
                </c:pt>
                <c:pt idx="62">
                  <c:v>575</c:v>
                </c:pt>
                <c:pt idx="63">
                  <c:v>580</c:v>
                </c:pt>
                <c:pt idx="64">
                  <c:v>585</c:v>
                </c:pt>
                <c:pt idx="65">
                  <c:v>590</c:v>
                </c:pt>
                <c:pt idx="66">
                  <c:v>595</c:v>
                </c:pt>
                <c:pt idx="67">
                  <c:v>600</c:v>
                </c:pt>
              </c:numCache>
            </c:numRef>
          </c:xVal>
          <c:yVal>
            <c:numRef>
              <c:f>'pH 12'!$AA$9:$AA$76</c:f>
              <c:numCache>
                <c:formatCode>General</c:formatCode>
                <c:ptCount val="68"/>
                <c:pt idx="0">
                  <c:v>1.9422587712810999</c:v>
                </c:pt>
                <c:pt idx="1">
                  <c:v>1.48932331384022</c:v>
                </c:pt>
                <c:pt idx="2">
                  <c:v>1.3287190123211301</c:v>
                </c:pt>
                <c:pt idx="3">
                  <c:v>1.3072435971873599</c:v>
                </c:pt>
                <c:pt idx="4">
                  <c:v>1.3541682604474901</c:v>
                </c:pt>
                <c:pt idx="5">
                  <c:v>1.42756904031096</c:v>
                </c:pt>
                <c:pt idx="6">
                  <c:v>1.4795874752477101</c:v>
                </c:pt>
                <c:pt idx="7">
                  <c:v>1.4766589284623599</c:v>
                </c:pt>
                <c:pt idx="8">
                  <c:v>1.4071876881846299</c:v>
                </c:pt>
                <c:pt idx="9">
                  <c:v>1.3042479971547001</c:v>
                </c:pt>
                <c:pt idx="10">
                  <c:v>1.2298891329250401</c:v>
                </c:pt>
                <c:pt idx="11">
                  <c:v>1.19215423738194</c:v>
                </c:pt>
                <c:pt idx="12">
                  <c:v>1.1596113774044301</c:v>
                </c:pt>
                <c:pt idx="13">
                  <c:v>1.10912112089982</c:v>
                </c:pt>
                <c:pt idx="14">
                  <c:v>1.0566262975593601</c:v>
                </c:pt>
                <c:pt idx="15">
                  <c:v>1.01132436713041</c:v>
                </c:pt>
                <c:pt idx="16">
                  <c:v>0.97990586413938896</c:v>
                </c:pt>
                <c:pt idx="17">
                  <c:v>0.96222906438520295</c:v>
                </c:pt>
                <c:pt idx="18">
                  <c:v>0.95331587126582396</c:v>
                </c:pt>
                <c:pt idx="19">
                  <c:v>0.95709169041802999</c:v>
                </c:pt>
                <c:pt idx="20">
                  <c:v>0.97420554092538703</c:v>
                </c:pt>
                <c:pt idx="21">
                  <c:v>1.0150710076773799</c:v>
                </c:pt>
                <c:pt idx="22">
                  <c:v>1.0789576665348299</c:v>
                </c:pt>
                <c:pt idx="23">
                  <c:v>1.16478246439444</c:v>
                </c:pt>
                <c:pt idx="24">
                  <c:v>1.25921200081697</c:v>
                </c:pt>
                <c:pt idx="25">
                  <c:v>1.3648412967188499</c:v>
                </c:pt>
                <c:pt idx="26">
                  <c:v>1.4732870412336601</c:v>
                </c:pt>
                <c:pt idx="27">
                  <c:v>1.5688834713808899</c:v>
                </c:pt>
                <c:pt idx="28">
                  <c:v>1.6364783145729001</c:v>
                </c:pt>
                <c:pt idx="29">
                  <c:v>1.66743832441405</c:v>
                </c:pt>
                <c:pt idx="30">
                  <c:v>1.6593732181271399</c:v>
                </c:pt>
                <c:pt idx="31">
                  <c:v>1.61659591418496</c:v>
                </c:pt>
                <c:pt idx="32">
                  <c:v>1.5625485861933399</c:v>
                </c:pt>
                <c:pt idx="33">
                  <c:v>1.4859564327713499</c:v>
                </c:pt>
                <c:pt idx="34">
                  <c:v>1.3843497836074301</c:v>
                </c:pt>
                <c:pt idx="35">
                  <c:v>1.2528428498413999</c:v>
                </c:pt>
                <c:pt idx="36">
                  <c:v>1.08909838606125</c:v>
                </c:pt>
                <c:pt idx="37">
                  <c:v>0.91008108050400305</c:v>
                </c:pt>
                <c:pt idx="38">
                  <c:v>0.73652378819331599</c:v>
                </c:pt>
                <c:pt idx="39">
                  <c:v>0.59187652901669097</c:v>
                </c:pt>
                <c:pt idx="40">
                  <c:v>0.487500860297363</c:v>
                </c:pt>
                <c:pt idx="41">
                  <c:v>0.41969987869763398</c:v>
                </c:pt>
                <c:pt idx="42">
                  <c:v>0.382625624228419</c:v>
                </c:pt>
                <c:pt idx="43">
                  <c:v>0.359652170835425</c:v>
                </c:pt>
                <c:pt idx="44">
                  <c:v>0.34179503315534399</c:v>
                </c:pt>
                <c:pt idx="45">
                  <c:v>0.32649830542444802</c:v>
                </c:pt>
                <c:pt idx="46">
                  <c:v>0.31157806916004899</c:v>
                </c:pt>
                <c:pt idx="47">
                  <c:v>0.29500753549629999</c:v>
                </c:pt>
                <c:pt idx="48">
                  <c:v>0.27618625344821901</c:v>
                </c:pt>
                <c:pt idx="49">
                  <c:v>0.25736451994589998</c:v>
                </c:pt>
                <c:pt idx="50">
                  <c:v>0.23717459186804499</c:v>
                </c:pt>
                <c:pt idx="51">
                  <c:v>0.216287346793722</c:v>
                </c:pt>
                <c:pt idx="52">
                  <c:v>0.19558167189563599</c:v>
                </c:pt>
                <c:pt idx="53">
                  <c:v>0.17393492075591899</c:v>
                </c:pt>
                <c:pt idx="54">
                  <c:v>0.15522596961289101</c:v>
                </c:pt>
                <c:pt idx="55">
                  <c:v>0.139464283801323</c:v>
                </c:pt>
                <c:pt idx="56">
                  <c:v>0.124691843902343</c:v>
                </c:pt>
                <c:pt idx="57">
                  <c:v>0.11226058384535199</c:v>
                </c:pt>
                <c:pt idx="58">
                  <c:v>0.101710470207173</c:v>
                </c:pt>
                <c:pt idx="59">
                  <c:v>9.2185855449262194E-2</c:v>
                </c:pt>
                <c:pt idx="60">
                  <c:v>8.3332190828373495E-2</c:v>
                </c:pt>
                <c:pt idx="61">
                  <c:v>7.5687084557999995E-2</c:v>
                </c:pt>
                <c:pt idx="62">
                  <c:v>6.9413175357102994E-2</c:v>
                </c:pt>
                <c:pt idx="63">
                  <c:v>6.3051781198414106E-2</c:v>
                </c:pt>
                <c:pt idx="64">
                  <c:v>5.8010371862304802E-2</c:v>
                </c:pt>
                <c:pt idx="65">
                  <c:v>5.2955138849581002E-2</c:v>
                </c:pt>
                <c:pt idx="66">
                  <c:v>5.0422664222396302E-2</c:v>
                </c:pt>
                <c:pt idx="67">
                  <c:v>3.8240072744700003E-2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B8D2-4C71-82C8-3D6C4C95CA0C}"/>
            </c:ext>
          </c:extLst>
        </c:ser>
        <c:ser>
          <c:idx val="5"/>
          <c:order val="5"/>
          <c:tx>
            <c:v>pH 7 calc.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yVal>
            <c:numLit>
              <c:formatCode>General</c:formatCode>
              <c:ptCount val="1"/>
              <c:pt idx="0">
                <c:v>1</c:v>
              </c:pt>
            </c:numLit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B8D2-4C71-82C8-3D6C4C95CA0C}"/>
            </c:ext>
          </c:extLst>
        </c:ser>
        <c:ser>
          <c:idx val="6"/>
          <c:order val="6"/>
          <c:tx>
            <c:v>pH 7 calc.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'pH 7'!$V$8:$V$76</c:f>
              <c:numCache>
                <c:formatCode>General</c:formatCode>
                <c:ptCount val="69"/>
                <c:pt idx="0">
                  <c:v>260</c:v>
                </c:pt>
                <c:pt idx="1">
                  <c:v>265</c:v>
                </c:pt>
                <c:pt idx="2">
                  <c:v>270</c:v>
                </c:pt>
                <c:pt idx="3">
                  <c:v>275</c:v>
                </c:pt>
                <c:pt idx="4">
                  <c:v>280</c:v>
                </c:pt>
                <c:pt idx="5">
                  <c:v>285</c:v>
                </c:pt>
                <c:pt idx="6">
                  <c:v>290</c:v>
                </c:pt>
                <c:pt idx="7">
                  <c:v>295</c:v>
                </c:pt>
                <c:pt idx="8">
                  <c:v>300</c:v>
                </c:pt>
                <c:pt idx="9">
                  <c:v>305</c:v>
                </c:pt>
                <c:pt idx="10">
                  <c:v>310</c:v>
                </c:pt>
                <c:pt idx="11">
                  <c:v>315</c:v>
                </c:pt>
                <c:pt idx="12">
                  <c:v>320</c:v>
                </c:pt>
                <c:pt idx="13">
                  <c:v>325</c:v>
                </c:pt>
                <c:pt idx="14">
                  <c:v>330</c:v>
                </c:pt>
                <c:pt idx="15">
                  <c:v>335</c:v>
                </c:pt>
                <c:pt idx="16">
                  <c:v>340</c:v>
                </c:pt>
                <c:pt idx="17">
                  <c:v>345</c:v>
                </c:pt>
                <c:pt idx="18">
                  <c:v>350</c:v>
                </c:pt>
                <c:pt idx="19">
                  <c:v>355</c:v>
                </c:pt>
                <c:pt idx="20">
                  <c:v>360</c:v>
                </c:pt>
                <c:pt idx="21">
                  <c:v>365</c:v>
                </c:pt>
                <c:pt idx="22">
                  <c:v>370</c:v>
                </c:pt>
                <c:pt idx="23">
                  <c:v>375</c:v>
                </c:pt>
                <c:pt idx="24">
                  <c:v>380</c:v>
                </c:pt>
                <c:pt idx="25">
                  <c:v>385</c:v>
                </c:pt>
                <c:pt idx="26">
                  <c:v>390</c:v>
                </c:pt>
                <c:pt idx="27">
                  <c:v>395</c:v>
                </c:pt>
                <c:pt idx="28">
                  <c:v>400</c:v>
                </c:pt>
                <c:pt idx="29">
                  <c:v>405</c:v>
                </c:pt>
                <c:pt idx="30">
                  <c:v>410</c:v>
                </c:pt>
                <c:pt idx="31">
                  <c:v>415</c:v>
                </c:pt>
                <c:pt idx="32">
                  <c:v>420</c:v>
                </c:pt>
                <c:pt idx="33">
                  <c:v>425</c:v>
                </c:pt>
                <c:pt idx="34">
                  <c:v>430</c:v>
                </c:pt>
                <c:pt idx="35">
                  <c:v>435</c:v>
                </c:pt>
                <c:pt idx="36">
                  <c:v>440</c:v>
                </c:pt>
                <c:pt idx="37">
                  <c:v>445</c:v>
                </c:pt>
                <c:pt idx="38">
                  <c:v>450</c:v>
                </c:pt>
                <c:pt idx="39">
                  <c:v>455</c:v>
                </c:pt>
                <c:pt idx="40">
                  <c:v>460</c:v>
                </c:pt>
                <c:pt idx="41">
                  <c:v>465</c:v>
                </c:pt>
                <c:pt idx="42">
                  <c:v>470</c:v>
                </c:pt>
                <c:pt idx="43">
                  <c:v>475</c:v>
                </c:pt>
                <c:pt idx="44">
                  <c:v>480</c:v>
                </c:pt>
                <c:pt idx="45">
                  <c:v>485</c:v>
                </c:pt>
                <c:pt idx="46">
                  <c:v>490</c:v>
                </c:pt>
                <c:pt idx="47">
                  <c:v>495</c:v>
                </c:pt>
                <c:pt idx="48">
                  <c:v>500</c:v>
                </c:pt>
                <c:pt idx="49">
                  <c:v>505</c:v>
                </c:pt>
                <c:pt idx="50">
                  <c:v>510</c:v>
                </c:pt>
                <c:pt idx="51">
                  <c:v>515</c:v>
                </c:pt>
                <c:pt idx="52">
                  <c:v>520</c:v>
                </c:pt>
                <c:pt idx="53">
                  <c:v>525</c:v>
                </c:pt>
                <c:pt idx="54">
                  <c:v>530</c:v>
                </c:pt>
                <c:pt idx="55">
                  <c:v>535</c:v>
                </c:pt>
                <c:pt idx="56">
                  <c:v>540</c:v>
                </c:pt>
                <c:pt idx="57">
                  <c:v>545</c:v>
                </c:pt>
                <c:pt idx="58">
                  <c:v>550</c:v>
                </c:pt>
                <c:pt idx="59">
                  <c:v>555</c:v>
                </c:pt>
                <c:pt idx="60">
                  <c:v>560</c:v>
                </c:pt>
                <c:pt idx="61">
                  <c:v>565</c:v>
                </c:pt>
                <c:pt idx="62">
                  <c:v>570</c:v>
                </c:pt>
                <c:pt idx="63">
                  <c:v>575</c:v>
                </c:pt>
                <c:pt idx="64">
                  <c:v>580</c:v>
                </c:pt>
                <c:pt idx="65">
                  <c:v>585</c:v>
                </c:pt>
                <c:pt idx="66">
                  <c:v>590</c:v>
                </c:pt>
                <c:pt idx="67">
                  <c:v>595</c:v>
                </c:pt>
                <c:pt idx="68">
                  <c:v>600</c:v>
                </c:pt>
              </c:numCache>
            </c:numRef>
          </c:xVal>
          <c:yVal>
            <c:numRef>
              <c:f>'pH 7'!$Z$8:$Z$76</c:f>
              <c:numCache>
                <c:formatCode>General</c:formatCode>
                <c:ptCount val="69"/>
                <c:pt idx="0">
                  <c:v>0.61665903117691068</c:v>
                </c:pt>
                <c:pt idx="1">
                  <c:v>0.52372443719715334</c:v>
                </c:pt>
                <c:pt idx="2">
                  <c:v>0.49125097963843206</c:v>
                </c:pt>
                <c:pt idx="3">
                  <c:v>0.53269111242699274</c:v>
                </c:pt>
                <c:pt idx="4">
                  <c:v>0.58866642874018305</c:v>
                </c:pt>
                <c:pt idx="5">
                  <c:v>0.61377670574158971</c:v>
                </c:pt>
                <c:pt idx="6">
                  <c:v>0.59803171980944902</c:v>
                </c:pt>
                <c:pt idx="7">
                  <c:v>0.55333007487281816</c:v>
                </c:pt>
                <c:pt idx="8">
                  <c:v>0.49757026184710135</c:v>
                </c:pt>
                <c:pt idx="9">
                  <c:v>0.44396417470359884</c:v>
                </c:pt>
                <c:pt idx="10">
                  <c:v>0.39743164137462222</c:v>
                </c:pt>
                <c:pt idx="11">
                  <c:v>0.35689626687384896</c:v>
                </c:pt>
                <c:pt idx="12">
                  <c:v>0.319545301228293</c:v>
                </c:pt>
                <c:pt idx="13">
                  <c:v>0.28371407628290507</c:v>
                </c:pt>
                <c:pt idx="14">
                  <c:v>0.24955285056246748</c:v>
                </c:pt>
                <c:pt idx="15">
                  <c:v>0.21835752634519179</c:v>
                </c:pt>
                <c:pt idx="16">
                  <c:v>0.19165524440489909</c:v>
                </c:pt>
                <c:pt idx="17">
                  <c:v>0.17060530387632272</c:v>
                </c:pt>
                <c:pt idx="18">
                  <c:v>0.15579717511161412</c:v>
                </c:pt>
                <c:pt idx="19">
                  <c:v>0.14732814953969975</c:v>
                </c:pt>
                <c:pt idx="20">
                  <c:v>0.14501974506947171</c:v>
                </c:pt>
                <c:pt idx="21">
                  <c:v>0.14865731885771272</c:v>
                </c:pt>
                <c:pt idx="22">
                  <c:v>0.158159138712687</c:v>
                </c:pt>
                <c:pt idx="23">
                  <c:v>0.1735993972281599</c:v>
                </c:pt>
                <c:pt idx="24">
                  <c:v>0.19504270420241179</c:v>
                </c:pt>
                <c:pt idx="25">
                  <c:v>0.22221327470295271</c:v>
                </c:pt>
                <c:pt idx="26">
                  <c:v>0.2541243549958182</c:v>
                </c:pt>
                <c:pt idx="27">
                  <c:v>0.28890723258799772</c:v>
                </c:pt>
                <c:pt idx="28">
                  <c:v>0.32412482671801551</c:v>
                </c:pt>
                <c:pt idx="29">
                  <c:v>0.35767459543331015</c:v>
                </c:pt>
                <c:pt idx="30">
                  <c:v>0.3888326923003867</c:v>
                </c:pt>
                <c:pt idx="31">
                  <c:v>0.41829805591049068</c:v>
                </c:pt>
                <c:pt idx="32">
                  <c:v>0.44622413756327861</c:v>
                </c:pt>
                <c:pt idx="33">
                  <c:v>0.46910526341875725</c:v>
                </c:pt>
                <c:pt idx="34">
                  <c:v>0.4788285311256274</c:v>
                </c:pt>
                <c:pt idx="35">
                  <c:v>0.46667439025818286</c:v>
                </c:pt>
                <c:pt idx="36">
                  <c:v>0.43021001369776635</c:v>
                </c:pt>
                <c:pt idx="37">
                  <c:v>0.3767895400308211</c:v>
                </c:pt>
                <c:pt idx="38">
                  <c:v>0.31982425921235991</c:v>
                </c:pt>
                <c:pt idx="39">
                  <c:v>0.2710778549749665</c:v>
                </c:pt>
                <c:pt idx="40">
                  <c:v>0.23556690637920555</c:v>
                </c:pt>
                <c:pt idx="41">
                  <c:v>0.21195892622844043</c:v>
                </c:pt>
                <c:pt idx="42">
                  <c:v>0.19611523142356282</c:v>
                </c:pt>
                <c:pt idx="43">
                  <c:v>0.18417578288766628</c:v>
                </c:pt>
                <c:pt idx="44">
                  <c:v>0.17372742119826196</c:v>
                </c:pt>
                <c:pt idx="45">
                  <c:v>0.16362953269001307</c:v>
                </c:pt>
                <c:pt idx="46">
                  <c:v>0.15347718050313472</c:v>
                </c:pt>
                <c:pt idx="47">
                  <c:v>0.14319826936133112</c:v>
                </c:pt>
                <c:pt idx="48">
                  <c:v>0.1328483900387975</c:v>
                </c:pt>
                <c:pt idx="49">
                  <c:v>0.1225252093929118</c:v>
                </c:pt>
                <c:pt idx="50">
                  <c:v>0.11233518682285028</c:v>
                </c:pt>
                <c:pt idx="51">
                  <c:v>0.10238016872720825</c:v>
                </c:pt>
                <c:pt idx="52">
                  <c:v>9.27515558762423E-2</c:v>
                </c:pt>
                <c:pt idx="53">
                  <c:v>8.3527667995565311E-2</c:v>
                </c:pt>
                <c:pt idx="54">
                  <c:v>7.4772651985069383E-2</c:v>
                </c:pt>
                <c:pt idx="55">
                  <c:v>6.6536250672723882E-2</c:v>
                </c:pt>
                <c:pt idx="56">
                  <c:v>5.885412813227852E-2</c:v>
                </c:pt>
                <c:pt idx="57">
                  <c:v>5.1748598022623632E-2</c:v>
                </c:pt>
                <c:pt idx="58">
                  <c:v>4.5229657077510955E-2</c:v>
                </c:pt>
                <c:pt idx="59">
                  <c:v>3.9296244710938642E-2</c:v>
                </c:pt>
                <c:pt idx="60">
                  <c:v>3.3937656683164175E-2</c:v>
                </c:pt>
                <c:pt idx="61">
                  <c:v>2.9135045592771181E-2</c:v>
                </c:pt>
                <c:pt idx="62">
                  <c:v>2.4862946748490249E-2</c:v>
                </c:pt>
                <c:pt idx="63">
                  <c:v>2.1090775323633366E-2</c:v>
                </c:pt>
                <c:pt idx="64">
                  <c:v>1.7784249329039267E-2</c:v>
                </c:pt>
                <c:pt idx="65">
                  <c:v>1.4906702331674916E-2</c:v>
                </c:pt>
                <c:pt idx="66">
                  <c:v>1.2420259442517777E-2</c:v>
                </c:pt>
                <c:pt idx="67">
                  <c:v>1.0286859400428316E-2</c:v>
                </c:pt>
                <c:pt idx="68">
                  <c:v>8.4691141776068561E-3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77B1-4EF9-96E4-BFB4D11AB6F5}"/>
            </c:ext>
          </c:extLst>
        </c:ser>
        <c:ser>
          <c:idx val="7"/>
          <c:order val="7"/>
          <c:tx>
            <c:v>pH 8 calc.</c:v>
          </c:tx>
          <c:spPr>
            <a:ln w="19050" cap="rnd">
              <a:solidFill>
                <a:srgbClr val="EB1D13"/>
              </a:solidFill>
              <a:round/>
            </a:ln>
            <a:effectLst/>
          </c:spPr>
          <c:marker>
            <c:symbol val="none"/>
          </c:marker>
          <c:xVal>
            <c:numRef>
              <c:f>'pH 8'!$V$8:$V$76</c:f>
              <c:numCache>
                <c:formatCode>General</c:formatCode>
                <c:ptCount val="69"/>
                <c:pt idx="0">
                  <c:v>260</c:v>
                </c:pt>
                <c:pt idx="1">
                  <c:v>265</c:v>
                </c:pt>
                <c:pt idx="2">
                  <c:v>270</c:v>
                </c:pt>
                <c:pt idx="3">
                  <c:v>275</c:v>
                </c:pt>
                <c:pt idx="4">
                  <c:v>280</c:v>
                </c:pt>
                <c:pt idx="5">
                  <c:v>285</c:v>
                </c:pt>
                <c:pt idx="6">
                  <c:v>290</c:v>
                </c:pt>
                <c:pt idx="7">
                  <c:v>295</c:v>
                </c:pt>
                <c:pt idx="8">
                  <c:v>300</c:v>
                </c:pt>
                <c:pt idx="9">
                  <c:v>305</c:v>
                </c:pt>
                <c:pt idx="10">
                  <c:v>310</c:v>
                </c:pt>
                <c:pt idx="11">
                  <c:v>315</c:v>
                </c:pt>
                <c:pt idx="12">
                  <c:v>320</c:v>
                </c:pt>
                <c:pt idx="13">
                  <c:v>325</c:v>
                </c:pt>
                <c:pt idx="14">
                  <c:v>330</c:v>
                </c:pt>
                <c:pt idx="15">
                  <c:v>335</c:v>
                </c:pt>
                <c:pt idx="16">
                  <c:v>340</c:v>
                </c:pt>
                <c:pt idx="17">
                  <c:v>345</c:v>
                </c:pt>
                <c:pt idx="18">
                  <c:v>350</c:v>
                </c:pt>
                <c:pt idx="19">
                  <c:v>355</c:v>
                </c:pt>
                <c:pt idx="20">
                  <c:v>360</c:v>
                </c:pt>
                <c:pt idx="21">
                  <c:v>365</c:v>
                </c:pt>
                <c:pt idx="22">
                  <c:v>370</c:v>
                </c:pt>
                <c:pt idx="23">
                  <c:v>375</c:v>
                </c:pt>
                <c:pt idx="24">
                  <c:v>380</c:v>
                </c:pt>
                <c:pt idx="25">
                  <c:v>385</c:v>
                </c:pt>
                <c:pt idx="26">
                  <c:v>390</c:v>
                </c:pt>
                <c:pt idx="27">
                  <c:v>395</c:v>
                </c:pt>
                <c:pt idx="28">
                  <c:v>400</c:v>
                </c:pt>
                <c:pt idx="29">
                  <c:v>405</c:v>
                </c:pt>
                <c:pt idx="30">
                  <c:v>410</c:v>
                </c:pt>
                <c:pt idx="31">
                  <c:v>415</c:v>
                </c:pt>
                <c:pt idx="32">
                  <c:v>420</c:v>
                </c:pt>
                <c:pt idx="33">
                  <c:v>425</c:v>
                </c:pt>
                <c:pt idx="34">
                  <c:v>430</c:v>
                </c:pt>
                <c:pt idx="35">
                  <c:v>435</c:v>
                </c:pt>
                <c:pt idx="36">
                  <c:v>440</c:v>
                </c:pt>
                <c:pt idx="37">
                  <c:v>445</c:v>
                </c:pt>
                <c:pt idx="38">
                  <c:v>450</c:v>
                </c:pt>
                <c:pt idx="39">
                  <c:v>455</c:v>
                </c:pt>
                <c:pt idx="40">
                  <c:v>460</c:v>
                </c:pt>
                <c:pt idx="41">
                  <c:v>465</c:v>
                </c:pt>
                <c:pt idx="42">
                  <c:v>470</c:v>
                </c:pt>
                <c:pt idx="43">
                  <c:v>475</c:v>
                </c:pt>
                <c:pt idx="44">
                  <c:v>480</c:v>
                </c:pt>
                <c:pt idx="45">
                  <c:v>485</c:v>
                </c:pt>
                <c:pt idx="46">
                  <c:v>490</c:v>
                </c:pt>
                <c:pt idx="47">
                  <c:v>495</c:v>
                </c:pt>
                <c:pt idx="48">
                  <c:v>500</c:v>
                </c:pt>
                <c:pt idx="49">
                  <c:v>505</c:v>
                </c:pt>
                <c:pt idx="50">
                  <c:v>510</c:v>
                </c:pt>
                <c:pt idx="51">
                  <c:v>515</c:v>
                </c:pt>
                <c:pt idx="52">
                  <c:v>520</c:v>
                </c:pt>
                <c:pt idx="53">
                  <c:v>525</c:v>
                </c:pt>
                <c:pt idx="54">
                  <c:v>530</c:v>
                </c:pt>
                <c:pt idx="55">
                  <c:v>535</c:v>
                </c:pt>
                <c:pt idx="56">
                  <c:v>540</c:v>
                </c:pt>
                <c:pt idx="57">
                  <c:v>545</c:v>
                </c:pt>
                <c:pt idx="58">
                  <c:v>550</c:v>
                </c:pt>
                <c:pt idx="59">
                  <c:v>555</c:v>
                </c:pt>
                <c:pt idx="60">
                  <c:v>560</c:v>
                </c:pt>
                <c:pt idx="61">
                  <c:v>565</c:v>
                </c:pt>
                <c:pt idx="62">
                  <c:v>570</c:v>
                </c:pt>
                <c:pt idx="63">
                  <c:v>575</c:v>
                </c:pt>
                <c:pt idx="64">
                  <c:v>580</c:v>
                </c:pt>
                <c:pt idx="65">
                  <c:v>585</c:v>
                </c:pt>
                <c:pt idx="66">
                  <c:v>590</c:v>
                </c:pt>
                <c:pt idx="67">
                  <c:v>595</c:v>
                </c:pt>
                <c:pt idx="68">
                  <c:v>600</c:v>
                </c:pt>
              </c:numCache>
            </c:numRef>
          </c:xVal>
          <c:yVal>
            <c:numRef>
              <c:f>'pH 8'!$Z$8:$Z$76</c:f>
              <c:numCache>
                <c:formatCode>General</c:formatCode>
                <c:ptCount val="69"/>
                <c:pt idx="0">
                  <c:v>1.4587013541063027</c:v>
                </c:pt>
                <c:pt idx="1">
                  <c:v>1.14924980212519</c:v>
                </c:pt>
                <c:pt idx="2">
                  <c:v>0.86368626741865884</c:v>
                </c:pt>
                <c:pt idx="3">
                  <c:v>0.76310827781233348</c:v>
                </c:pt>
                <c:pt idx="4">
                  <c:v>0.75854228716642913</c:v>
                </c:pt>
                <c:pt idx="5">
                  <c:v>0.78331965201890918</c:v>
                </c:pt>
                <c:pt idx="6">
                  <c:v>0.82194650680943182</c:v>
                </c:pt>
                <c:pt idx="7">
                  <c:v>0.85573647171444489</c:v>
                </c:pt>
                <c:pt idx="8">
                  <c:v>0.8564933966182332</c:v>
                </c:pt>
                <c:pt idx="9">
                  <c:v>0.81869893382198689</c:v>
                </c:pt>
                <c:pt idx="10">
                  <c:v>0.7672649274359562</c:v>
                </c:pt>
                <c:pt idx="11">
                  <c:v>0.72539875819389232</c:v>
                </c:pt>
                <c:pt idx="12">
                  <c:v>0.69567636292490476</c:v>
                </c:pt>
                <c:pt idx="13">
                  <c:v>0.67107197715893219</c:v>
                </c:pt>
                <c:pt idx="14">
                  <c:v>0.64697449407174545</c:v>
                </c:pt>
                <c:pt idx="15">
                  <c:v>0.6225559474653819</c:v>
                </c:pt>
                <c:pt idx="16">
                  <c:v>0.59872625153809789</c:v>
                </c:pt>
                <c:pt idx="17">
                  <c:v>0.57706524398357217</c:v>
                </c:pt>
                <c:pt idx="18">
                  <c:v>0.55957457292276058</c:v>
                </c:pt>
                <c:pt idx="19">
                  <c:v>0.54859501914530084</c:v>
                </c:pt>
                <c:pt idx="20">
                  <c:v>0.54665041330383846</c:v>
                </c:pt>
                <c:pt idx="21">
                  <c:v>0.55615622354011784</c:v>
                </c:pt>
                <c:pt idx="22">
                  <c:v>0.57898805176669221</c:v>
                </c:pt>
                <c:pt idx="23">
                  <c:v>0.61595382736570559</c:v>
                </c:pt>
                <c:pt idx="24">
                  <c:v>0.66626733872432486</c:v>
                </c:pt>
                <c:pt idx="25">
                  <c:v>0.72716436800757756</c:v>
                </c:pt>
                <c:pt idx="26">
                  <c:v>0.79381421456998669</c:v>
                </c:pt>
                <c:pt idx="27">
                  <c:v>0.85964181926424676</c:v>
                </c:pt>
                <c:pt idx="28">
                  <c:v>0.91708813360582464</c:v>
                </c:pt>
                <c:pt idx="29">
                  <c:v>0.95872782959460345</c:v>
                </c:pt>
                <c:pt idx="30">
                  <c:v>0.97862169312851466</c:v>
                </c:pt>
                <c:pt idx="31">
                  <c:v>0.97394368156014599</c:v>
                </c:pt>
                <c:pt idx="32">
                  <c:v>0.94701088185073301</c:v>
                </c:pt>
                <c:pt idx="33">
                  <c:v>0.90622932392172217</c:v>
                </c:pt>
                <c:pt idx="34">
                  <c:v>0.86104981025224658</c:v>
                </c:pt>
                <c:pt idx="35">
                  <c:v>0.81018740856426807</c:v>
                </c:pt>
                <c:pt idx="36">
                  <c:v>0.73903365517312802</c:v>
                </c:pt>
                <c:pt idx="37">
                  <c:v>0.63939221823625825</c:v>
                </c:pt>
                <c:pt idx="38">
                  <c:v>0.52686130018969024</c:v>
                </c:pt>
                <c:pt idx="39">
                  <c:v>0.42735769937031476</c:v>
                </c:pt>
                <c:pt idx="40">
                  <c:v>0.3536263987148498</c:v>
                </c:pt>
                <c:pt idx="41">
                  <c:v>0.3026589258378764</c:v>
                </c:pt>
                <c:pt idx="42">
                  <c:v>0.26687265820561035</c:v>
                </c:pt>
                <c:pt idx="43">
                  <c:v>0.24074864445305991</c:v>
                </c:pt>
                <c:pt idx="44">
                  <c:v>0.22101700649359471</c:v>
                </c:pt>
                <c:pt idx="45">
                  <c:v>0.20549318243417417</c:v>
                </c:pt>
                <c:pt idx="46">
                  <c:v>0.19255885946262769</c:v>
                </c:pt>
                <c:pt idx="47">
                  <c:v>0.18104268625843742</c:v>
                </c:pt>
                <c:pt idx="48">
                  <c:v>0.1701647341530553</c:v>
                </c:pt>
                <c:pt idx="49">
                  <c:v>0.1594635530700049</c:v>
                </c:pt>
                <c:pt idx="50">
                  <c:v>0.14871429804277977</c:v>
                </c:pt>
                <c:pt idx="51">
                  <c:v>0.13785356758287626</c:v>
                </c:pt>
                <c:pt idx="52">
                  <c:v>0.12691884896189806</c:v>
                </c:pt>
                <c:pt idx="53">
                  <c:v>0.11600395222725621</c:v>
                </c:pt>
                <c:pt idx="54">
                  <c:v>0.10522832976548929</c:v>
                </c:pt>
                <c:pt idx="55">
                  <c:v>9.471700937588888E-2</c:v>
                </c:pt>
                <c:pt idx="56">
                  <c:v>8.4588020451657489E-2</c:v>
                </c:pt>
                <c:pt idx="57">
                  <c:v>7.4944878031268869E-2</c:v>
                </c:pt>
                <c:pt idx="58">
                  <c:v>6.5872435067706528E-2</c:v>
                </c:pt>
                <c:pt idx="59">
                  <c:v>5.7435009484218279E-2</c:v>
                </c:pt>
                <c:pt idx="60">
                  <c:v>4.967609444763333E-2</c:v>
                </c:pt>
                <c:pt idx="61">
                  <c:v>4.2619200032935046E-2</c:v>
                </c:pt>
                <c:pt idx="62">
                  <c:v>3.6269505281286314E-2</c:v>
                </c:pt>
                <c:pt idx="63">
                  <c:v>3.0616068531821666E-2</c:v>
                </c:pt>
                <c:pt idx="64">
                  <c:v>2.563438324412412E-2</c:v>
                </c:pt>
                <c:pt idx="65">
                  <c:v>2.1289095097556488E-2</c:v>
                </c:pt>
                <c:pt idx="66">
                  <c:v>1.7536722990748221E-2</c:v>
                </c:pt>
                <c:pt idx="67">
                  <c:v>1.4328254807744857E-2</c:v>
                </c:pt>
                <c:pt idx="68">
                  <c:v>1.1611518514985156E-2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77B1-4EF9-96E4-BFB4D11AB6F5}"/>
            </c:ext>
          </c:extLst>
        </c:ser>
        <c:ser>
          <c:idx val="8"/>
          <c:order val="8"/>
          <c:tx>
            <c:v>pH 9 calc.</c:v>
          </c:tx>
          <c:spPr>
            <a:ln w="19050" cap="rnd">
              <a:solidFill>
                <a:srgbClr val="293F87"/>
              </a:solidFill>
              <a:round/>
            </a:ln>
            <a:effectLst/>
          </c:spPr>
          <c:marker>
            <c:symbol val="none"/>
          </c:marker>
          <c:xVal>
            <c:numRef>
              <c:f>'pH 9'!$V$8:$V$76</c:f>
              <c:numCache>
                <c:formatCode>General</c:formatCode>
                <c:ptCount val="69"/>
                <c:pt idx="0">
                  <c:v>260</c:v>
                </c:pt>
                <c:pt idx="1">
                  <c:v>265</c:v>
                </c:pt>
                <c:pt idx="2">
                  <c:v>270</c:v>
                </c:pt>
                <c:pt idx="3">
                  <c:v>275</c:v>
                </c:pt>
                <c:pt idx="4">
                  <c:v>280</c:v>
                </c:pt>
                <c:pt idx="5">
                  <c:v>285</c:v>
                </c:pt>
                <c:pt idx="6">
                  <c:v>290</c:v>
                </c:pt>
                <c:pt idx="7">
                  <c:v>295</c:v>
                </c:pt>
                <c:pt idx="8">
                  <c:v>300</c:v>
                </c:pt>
                <c:pt idx="9">
                  <c:v>305</c:v>
                </c:pt>
                <c:pt idx="10">
                  <c:v>310</c:v>
                </c:pt>
                <c:pt idx="11">
                  <c:v>315</c:v>
                </c:pt>
                <c:pt idx="12">
                  <c:v>320</c:v>
                </c:pt>
                <c:pt idx="13">
                  <c:v>325</c:v>
                </c:pt>
                <c:pt idx="14">
                  <c:v>330</c:v>
                </c:pt>
                <c:pt idx="15">
                  <c:v>335</c:v>
                </c:pt>
                <c:pt idx="16">
                  <c:v>340</c:v>
                </c:pt>
                <c:pt idx="17">
                  <c:v>345</c:v>
                </c:pt>
                <c:pt idx="18">
                  <c:v>350</c:v>
                </c:pt>
                <c:pt idx="19">
                  <c:v>355</c:v>
                </c:pt>
                <c:pt idx="20">
                  <c:v>360</c:v>
                </c:pt>
                <c:pt idx="21">
                  <c:v>365</c:v>
                </c:pt>
                <c:pt idx="22">
                  <c:v>370</c:v>
                </c:pt>
                <c:pt idx="23">
                  <c:v>375</c:v>
                </c:pt>
                <c:pt idx="24">
                  <c:v>380</c:v>
                </c:pt>
                <c:pt idx="25">
                  <c:v>385</c:v>
                </c:pt>
                <c:pt idx="26">
                  <c:v>390</c:v>
                </c:pt>
                <c:pt idx="27">
                  <c:v>395</c:v>
                </c:pt>
                <c:pt idx="28">
                  <c:v>400</c:v>
                </c:pt>
                <c:pt idx="29">
                  <c:v>405</c:v>
                </c:pt>
                <c:pt idx="30">
                  <c:v>410</c:v>
                </c:pt>
                <c:pt idx="31">
                  <c:v>415</c:v>
                </c:pt>
                <c:pt idx="32">
                  <c:v>420</c:v>
                </c:pt>
                <c:pt idx="33">
                  <c:v>425</c:v>
                </c:pt>
                <c:pt idx="34">
                  <c:v>430</c:v>
                </c:pt>
                <c:pt idx="35">
                  <c:v>435</c:v>
                </c:pt>
                <c:pt idx="36">
                  <c:v>440</c:v>
                </c:pt>
                <c:pt idx="37">
                  <c:v>445</c:v>
                </c:pt>
                <c:pt idx="38">
                  <c:v>450</c:v>
                </c:pt>
                <c:pt idx="39">
                  <c:v>455</c:v>
                </c:pt>
                <c:pt idx="40">
                  <c:v>460</c:v>
                </c:pt>
                <c:pt idx="41">
                  <c:v>465</c:v>
                </c:pt>
                <c:pt idx="42">
                  <c:v>470</c:v>
                </c:pt>
                <c:pt idx="43">
                  <c:v>475</c:v>
                </c:pt>
                <c:pt idx="44">
                  <c:v>480</c:v>
                </c:pt>
                <c:pt idx="45">
                  <c:v>485</c:v>
                </c:pt>
                <c:pt idx="46">
                  <c:v>490</c:v>
                </c:pt>
                <c:pt idx="47">
                  <c:v>495</c:v>
                </c:pt>
                <c:pt idx="48">
                  <c:v>500</c:v>
                </c:pt>
                <c:pt idx="49">
                  <c:v>505</c:v>
                </c:pt>
                <c:pt idx="50">
                  <c:v>510</c:v>
                </c:pt>
                <c:pt idx="51">
                  <c:v>515</c:v>
                </c:pt>
                <c:pt idx="52">
                  <c:v>520</c:v>
                </c:pt>
                <c:pt idx="53">
                  <c:v>525</c:v>
                </c:pt>
                <c:pt idx="54">
                  <c:v>530</c:v>
                </c:pt>
                <c:pt idx="55">
                  <c:v>535</c:v>
                </c:pt>
                <c:pt idx="56">
                  <c:v>540</c:v>
                </c:pt>
                <c:pt idx="57">
                  <c:v>545</c:v>
                </c:pt>
                <c:pt idx="58">
                  <c:v>550</c:v>
                </c:pt>
                <c:pt idx="59">
                  <c:v>555</c:v>
                </c:pt>
                <c:pt idx="60">
                  <c:v>560</c:v>
                </c:pt>
                <c:pt idx="61">
                  <c:v>565</c:v>
                </c:pt>
                <c:pt idx="62">
                  <c:v>570</c:v>
                </c:pt>
                <c:pt idx="63">
                  <c:v>575</c:v>
                </c:pt>
                <c:pt idx="64">
                  <c:v>580</c:v>
                </c:pt>
                <c:pt idx="65">
                  <c:v>585</c:v>
                </c:pt>
                <c:pt idx="66">
                  <c:v>590</c:v>
                </c:pt>
                <c:pt idx="67">
                  <c:v>595</c:v>
                </c:pt>
                <c:pt idx="68">
                  <c:v>600</c:v>
                </c:pt>
              </c:numCache>
            </c:numRef>
          </c:xVal>
          <c:yVal>
            <c:numRef>
              <c:f>'pH 9'!$Z$8:$Z$76</c:f>
              <c:numCache>
                <c:formatCode>General</c:formatCode>
                <c:ptCount val="69"/>
                <c:pt idx="0">
                  <c:v>1.7403602508036733</c:v>
                </c:pt>
                <c:pt idx="1">
                  <c:v>1.3797471244641648</c:v>
                </c:pt>
                <c:pt idx="2">
                  <c:v>1.0238465274071287</c:v>
                </c:pt>
                <c:pt idx="3">
                  <c:v>0.91233969170978069</c:v>
                </c:pt>
                <c:pt idx="4">
                  <c:v>0.92018976651413165</c:v>
                </c:pt>
                <c:pt idx="5">
                  <c:v>0.96331424994841897</c:v>
                </c:pt>
                <c:pt idx="6">
                  <c:v>1.0265628544010008</c:v>
                </c:pt>
                <c:pt idx="7">
                  <c:v>1.0819912949926598</c:v>
                </c:pt>
                <c:pt idx="8">
                  <c:v>1.0845135788831624</c:v>
                </c:pt>
                <c:pt idx="9">
                  <c:v>1.0264663131785381</c:v>
                </c:pt>
                <c:pt idx="10">
                  <c:v>0.94885667616498814</c:v>
                </c:pt>
                <c:pt idx="11">
                  <c:v>0.88731043153924272</c:v>
                </c:pt>
                <c:pt idx="12">
                  <c:v>0.84394375798411336</c:v>
                </c:pt>
                <c:pt idx="13">
                  <c:v>0.80742985905135489</c:v>
                </c:pt>
                <c:pt idx="14">
                  <c:v>0.77124836203584657</c:v>
                </c:pt>
                <c:pt idx="15">
                  <c:v>0.73462540915034646</c:v>
                </c:pt>
                <c:pt idx="16">
                  <c:v>0.69916844868759831</c:v>
                </c:pt>
                <c:pt idx="17">
                  <c:v>0.66736699959052381</c:v>
                </c:pt>
                <c:pt idx="18">
                  <c:v>0.64228507549750069</c:v>
                </c:pt>
                <c:pt idx="19">
                  <c:v>0.62744673018214181</c:v>
                </c:pt>
                <c:pt idx="20">
                  <c:v>0.62659092891493029</c:v>
                </c:pt>
                <c:pt idx="21">
                  <c:v>0.64321004478693578</c:v>
                </c:pt>
                <c:pt idx="22">
                  <c:v>0.67986845867611112</c:v>
                </c:pt>
                <c:pt idx="23">
                  <c:v>0.73738023830040134</c:v>
                </c:pt>
                <c:pt idx="24">
                  <c:v>0.81401717118042427</c:v>
                </c:pt>
                <c:pt idx="25">
                  <c:v>0.90498960297393771</c:v>
                </c:pt>
                <c:pt idx="26">
                  <c:v>1.0024560829542954</c:v>
                </c:pt>
                <c:pt idx="27">
                  <c:v>1.096256344393971</c:v>
                </c:pt>
                <c:pt idx="28">
                  <c:v>1.1754436229626382</c:v>
                </c:pt>
                <c:pt idx="29">
                  <c:v>1.2305362644603817</c:v>
                </c:pt>
                <c:pt idx="30">
                  <c:v>1.2561249255761253</c:v>
                </c:pt>
                <c:pt idx="31">
                  <c:v>1.2528450903574326</c:v>
                </c:pt>
                <c:pt idx="32">
                  <c:v>1.226918736420348</c:v>
                </c:pt>
                <c:pt idx="33">
                  <c:v>1.1858293243278841</c:v>
                </c:pt>
                <c:pt idx="34">
                  <c:v>1.1318454410921315</c:v>
                </c:pt>
                <c:pt idx="35">
                  <c:v>1.0592688006102873</c:v>
                </c:pt>
                <c:pt idx="36">
                  <c:v>0.96027825565704039</c:v>
                </c:pt>
                <c:pt idx="37">
                  <c:v>0.83565791934511946</c:v>
                </c:pt>
                <c:pt idx="38">
                  <c:v>0.69962474122512663</c:v>
                </c:pt>
                <c:pt idx="39">
                  <c:v>0.57304444610040028</c:v>
                </c:pt>
                <c:pt idx="40">
                  <c:v>0.47156171304377764</c:v>
                </c:pt>
                <c:pt idx="41">
                  <c:v>0.39930554419977971</c:v>
                </c:pt>
                <c:pt idx="42">
                  <c:v>0.35126662984566459</c:v>
                </c:pt>
                <c:pt idx="43">
                  <c:v>0.31934479864665344</c:v>
                </c:pt>
                <c:pt idx="44">
                  <c:v>0.29663782494023844</c:v>
                </c:pt>
                <c:pt idx="45">
                  <c:v>0.27865442549709024</c:v>
                </c:pt>
                <c:pt idx="46">
                  <c:v>0.26284205513309622</c:v>
                </c:pt>
                <c:pt idx="47">
                  <c:v>0.24783584318244198</c:v>
                </c:pt>
                <c:pt idx="48">
                  <c:v>0.23294636134235766</c:v>
                </c:pt>
                <c:pt idx="49">
                  <c:v>0.21787785198247148</c:v>
                </c:pt>
                <c:pt idx="50">
                  <c:v>0.20256976177870123</c:v>
                </c:pt>
                <c:pt idx="51">
                  <c:v>0.18709780738913645</c:v>
                </c:pt>
                <c:pt idx="52">
                  <c:v>0.17160899838611018</c:v>
                </c:pt>
                <c:pt idx="53">
                  <c:v>0.15627955235833335</c:v>
                </c:pt>
                <c:pt idx="54">
                  <c:v>0.14128867725399605</c:v>
                </c:pt>
                <c:pt idx="55">
                  <c:v>0.12680293084267827</c:v>
                </c:pt>
                <c:pt idx="56">
                  <c:v>0.11296736002058851</c:v>
                </c:pt>
                <c:pt idx="57">
                  <c:v>9.9900925577725799E-2</c:v>
                </c:pt>
                <c:pt idx="58">
                  <c:v>8.7694682350089953E-2</c:v>
                </c:pt>
                <c:pt idx="59">
                  <c:v>7.641180234832616E-2</c:v>
                </c:pt>
                <c:pt idx="60">
                  <c:v>6.6088880956002821E-2</c:v>
                </c:pt>
                <c:pt idx="61">
                  <c:v>5.6738150250235486E-2</c:v>
                </c:pt>
                <c:pt idx="62">
                  <c:v>4.8350315232658168E-2</c:v>
                </c:pt>
                <c:pt idx="63">
                  <c:v>4.0897777278903993E-2</c:v>
                </c:pt>
                <c:pt idx="64">
                  <c:v>3.4338041362468215E-2</c:v>
                </c:pt>
                <c:pt idx="65">
                  <c:v>2.8617132197926817E-2</c:v>
                </c:pt>
                <c:pt idx="66">
                  <c:v>2.3672873949253919E-2</c:v>
                </c:pt>
                <c:pt idx="67">
                  <c:v>1.9437919158155501E-2</c:v>
                </c:pt>
                <c:pt idx="68">
                  <c:v>1.5842443991552164E-2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3B31-4910-B403-EF82B79E3E2A}"/>
            </c:ext>
          </c:extLst>
        </c:ser>
        <c:ser>
          <c:idx val="9"/>
          <c:order val="9"/>
          <c:tx>
            <c:v>pH 10 calc.</c:v>
          </c:tx>
          <c:spPr>
            <a:ln w="19050" cap="rnd">
              <a:solidFill>
                <a:srgbClr val="166A6C"/>
              </a:solidFill>
              <a:round/>
            </a:ln>
            <a:effectLst/>
          </c:spPr>
          <c:marker>
            <c:symbol val="none"/>
          </c:marker>
          <c:xVal>
            <c:numRef>
              <c:f>'pH 10'!$V$8:$V$76</c:f>
              <c:numCache>
                <c:formatCode>General</c:formatCode>
                <c:ptCount val="69"/>
                <c:pt idx="0">
                  <c:v>260</c:v>
                </c:pt>
                <c:pt idx="1">
                  <c:v>265</c:v>
                </c:pt>
                <c:pt idx="2">
                  <c:v>270</c:v>
                </c:pt>
                <c:pt idx="3">
                  <c:v>275</c:v>
                </c:pt>
                <c:pt idx="4">
                  <c:v>280</c:v>
                </c:pt>
                <c:pt idx="5">
                  <c:v>285</c:v>
                </c:pt>
                <c:pt idx="6">
                  <c:v>290</c:v>
                </c:pt>
                <c:pt idx="7">
                  <c:v>295</c:v>
                </c:pt>
                <c:pt idx="8">
                  <c:v>300</c:v>
                </c:pt>
                <c:pt idx="9">
                  <c:v>305</c:v>
                </c:pt>
                <c:pt idx="10">
                  <c:v>310</c:v>
                </c:pt>
                <c:pt idx="11">
                  <c:v>315</c:v>
                </c:pt>
                <c:pt idx="12">
                  <c:v>320</c:v>
                </c:pt>
                <c:pt idx="13">
                  <c:v>325</c:v>
                </c:pt>
                <c:pt idx="14">
                  <c:v>330</c:v>
                </c:pt>
                <c:pt idx="15">
                  <c:v>335</c:v>
                </c:pt>
                <c:pt idx="16">
                  <c:v>340</c:v>
                </c:pt>
                <c:pt idx="17">
                  <c:v>345</c:v>
                </c:pt>
                <c:pt idx="18">
                  <c:v>350</c:v>
                </c:pt>
                <c:pt idx="19">
                  <c:v>355</c:v>
                </c:pt>
                <c:pt idx="20">
                  <c:v>360</c:v>
                </c:pt>
                <c:pt idx="21">
                  <c:v>365</c:v>
                </c:pt>
                <c:pt idx="22">
                  <c:v>370</c:v>
                </c:pt>
                <c:pt idx="23">
                  <c:v>375</c:v>
                </c:pt>
                <c:pt idx="24">
                  <c:v>380</c:v>
                </c:pt>
                <c:pt idx="25">
                  <c:v>385</c:v>
                </c:pt>
                <c:pt idx="26">
                  <c:v>390</c:v>
                </c:pt>
                <c:pt idx="27">
                  <c:v>395</c:v>
                </c:pt>
                <c:pt idx="28">
                  <c:v>400</c:v>
                </c:pt>
                <c:pt idx="29">
                  <c:v>405</c:v>
                </c:pt>
                <c:pt idx="30">
                  <c:v>410</c:v>
                </c:pt>
                <c:pt idx="31">
                  <c:v>415</c:v>
                </c:pt>
                <c:pt idx="32">
                  <c:v>420</c:v>
                </c:pt>
                <c:pt idx="33">
                  <c:v>425</c:v>
                </c:pt>
                <c:pt idx="34">
                  <c:v>430</c:v>
                </c:pt>
                <c:pt idx="35">
                  <c:v>435</c:v>
                </c:pt>
                <c:pt idx="36">
                  <c:v>440</c:v>
                </c:pt>
                <c:pt idx="37">
                  <c:v>445</c:v>
                </c:pt>
                <c:pt idx="38">
                  <c:v>450</c:v>
                </c:pt>
                <c:pt idx="39">
                  <c:v>455</c:v>
                </c:pt>
                <c:pt idx="40">
                  <c:v>460</c:v>
                </c:pt>
                <c:pt idx="41">
                  <c:v>465</c:v>
                </c:pt>
                <c:pt idx="42">
                  <c:v>470</c:v>
                </c:pt>
                <c:pt idx="43">
                  <c:v>475</c:v>
                </c:pt>
                <c:pt idx="44">
                  <c:v>480</c:v>
                </c:pt>
                <c:pt idx="45">
                  <c:v>485</c:v>
                </c:pt>
                <c:pt idx="46">
                  <c:v>490</c:v>
                </c:pt>
                <c:pt idx="47">
                  <c:v>495</c:v>
                </c:pt>
                <c:pt idx="48">
                  <c:v>500</c:v>
                </c:pt>
                <c:pt idx="49">
                  <c:v>505</c:v>
                </c:pt>
                <c:pt idx="50">
                  <c:v>510</c:v>
                </c:pt>
                <c:pt idx="51">
                  <c:v>515</c:v>
                </c:pt>
                <c:pt idx="52">
                  <c:v>520</c:v>
                </c:pt>
                <c:pt idx="53">
                  <c:v>525</c:v>
                </c:pt>
                <c:pt idx="54">
                  <c:v>530</c:v>
                </c:pt>
                <c:pt idx="55">
                  <c:v>535</c:v>
                </c:pt>
                <c:pt idx="56">
                  <c:v>540</c:v>
                </c:pt>
                <c:pt idx="57">
                  <c:v>545</c:v>
                </c:pt>
                <c:pt idx="58">
                  <c:v>550</c:v>
                </c:pt>
                <c:pt idx="59">
                  <c:v>555</c:v>
                </c:pt>
                <c:pt idx="60">
                  <c:v>560</c:v>
                </c:pt>
                <c:pt idx="61">
                  <c:v>565</c:v>
                </c:pt>
                <c:pt idx="62">
                  <c:v>570</c:v>
                </c:pt>
                <c:pt idx="63">
                  <c:v>575</c:v>
                </c:pt>
                <c:pt idx="64">
                  <c:v>580</c:v>
                </c:pt>
                <c:pt idx="65">
                  <c:v>585</c:v>
                </c:pt>
                <c:pt idx="66">
                  <c:v>590</c:v>
                </c:pt>
                <c:pt idx="67">
                  <c:v>595</c:v>
                </c:pt>
                <c:pt idx="68">
                  <c:v>600</c:v>
                </c:pt>
              </c:numCache>
            </c:numRef>
          </c:xVal>
          <c:yVal>
            <c:numRef>
              <c:f>'pH 10'!$Z$8:$Z$76</c:f>
              <c:numCache>
                <c:formatCode>General</c:formatCode>
                <c:ptCount val="69"/>
                <c:pt idx="0">
                  <c:v>2.0023841458997396</c:v>
                </c:pt>
                <c:pt idx="1">
                  <c:v>1.7677119425944416</c:v>
                </c:pt>
                <c:pt idx="2">
                  <c:v>1.3452685399184887</c:v>
                </c:pt>
                <c:pt idx="3">
                  <c:v>1.1847328554976777</c:v>
                </c:pt>
                <c:pt idx="4">
                  <c:v>1.1776797544560944</c:v>
                </c:pt>
                <c:pt idx="5">
                  <c:v>1.209439657201588</c:v>
                </c:pt>
                <c:pt idx="6">
                  <c:v>1.2614236746236185</c:v>
                </c:pt>
                <c:pt idx="7">
                  <c:v>1.309092023464606</c:v>
                </c:pt>
                <c:pt idx="8">
                  <c:v>1.3090519828684979</c:v>
                </c:pt>
                <c:pt idx="9">
                  <c:v>1.2520793950975728</c:v>
                </c:pt>
                <c:pt idx="10">
                  <c:v>1.1769373509504497</c:v>
                </c:pt>
                <c:pt idx="11">
                  <c:v>1.1178220846247877</c:v>
                </c:pt>
                <c:pt idx="12">
                  <c:v>1.0763306591619097</c:v>
                </c:pt>
                <c:pt idx="13">
                  <c:v>1.0413103398599342</c:v>
                </c:pt>
                <c:pt idx="14">
                  <c:v>1.0064278631882924</c:v>
                </c:pt>
                <c:pt idx="15">
                  <c:v>0.97074798744873569</c:v>
                </c:pt>
                <c:pt idx="16">
                  <c:v>0.93549822032333119</c:v>
                </c:pt>
                <c:pt idx="17">
                  <c:v>0.90276336846218397</c:v>
                </c:pt>
                <c:pt idx="18">
                  <c:v>0.87530537907553529</c:v>
                </c:pt>
                <c:pt idx="19">
                  <c:v>0.856554777225355</c:v>
                </c:pt>
                <c:pt idx="20">
                  <c:v>0.85046115798027033</c:v>
                </c:pt>
                <c:pt idx="21">
                  <c:v>0.86108703118460828</c:v>
                </c:pt>
                <c:pt idx="22">
                  <c:v>0.89189782853697053</c:v>
                </c:pt>
                <c:pt idx="23">
                  <c:v>0.94479311997040227</c:v>
                </c:pt>
                <c:pt idx="24">
                  <c:v>1.0190498940431589</c:v>
                </c:pt>
                <c:pt idx="25">
                  <c:v>1.1104706851152644</c:v>
                </c:pt>
                <c:pt idx="26">
                  <c:v>1.211092013273682</c:v>
                </c:pt>
                <c:pt idx="27">
                  <c:v>1.3097695614794782</c:v>
                </c:pt>
                <c:pt idx="28">
                  <c:v>1.3938175683272251</c:v>
                </c:pt>
                <c:pt idx="29">
                  <c:v>1.451666146586966</c:v>
                </c:pt>
                <c:pt idx="30">
                  <c:v>1.4761338556877091</c:v>
                </c:pt>
                <c:pt idx="31">
                  <c:v>1.4671499016489578</c:v>
                </c:pt>
                <c:pt idx="32">
                  <c:v>1.4317198478141555</c:v>
                </c:pt>
                <c:pt idx="33">
                  <c:v>1.3791330935043131</c:v>
                </c:pt>
                <c:pt idx="34">
                  <c:v>1.313013622114906</c:v>
                </c:pt>
                <c:pt idx="35">
                  <c:v>1.2271673524822881</c:v>
                </c:pt>
                <c:pt idx="36">
                  <c:v>1.1117903106872022</c:v>
                </c:pt>
                <c:pt idx="37">
                  <c:v>0.96648990750664776</c:v>
                </c:pt>
                <c:pt idx="38">
                  <c:v>0.80706392982248754</c:v>
                </c:pt>
                <c:pt idx="39">
                  <c:v>0.65810247830851165</c:v>
                </c:pt>
                <c:pt idx="40">
                  <c:v>0.5386010057001801</c:v>
                </c:pt>
                <c:pt idx="41">
                  <c:v>0.45383511425566747</c:v>
                </c:pt>
                <c:pt idx="42">
                  <c:v>0.39791199065540439</c:v>
                </c:pt>
                <c:pt idx="43">
                  <c:v>0.36110306728500907</c:v>
                </c:pt>
                <c:pt idx="44">
                  <c:v>0.33514719401344123</c:v>
                </c:pt>
                <c:pt idx="45">
                  <c:v>0.31475247574187065</c:v>
                </c:pt>
                <c:pt idx="46">
                  <c:v>0.29698720028389897</c:v>
                </c:pt>
                <c:pt idx="47">
                  <c:v>0.2803253444077366</c:v>
                </c:pt>
                <c:pt idx="48">
                  <c:v>0.26400378864299184</c:v>
                </c:pt>
                <c:pt idx="49">
                  <c:v>0.24768027672718324</c:v>
                </c:pt>
                <c:pt idx="50">
                  <c:v>0.23125277810136943</c:v>
                </c:pt>
                <c:pt idx="51">
                  <c:v>0.21475505573813058</c:v>
                </c:pt>
                <c:pt idx="52">
                  <c:v>0.19829267720884766</c:v>
                </c:pt>
                <c:pt idx="53">
                  <c:v>0.18200380425799007</c:v>
                </c:pt>
                <c:pt idx="54">
                  <c:v>0.16603567316581663</c:v>
                </c:pt>
                <c:pt idx="55">
                  <c:v>0.15053070433944868</c:v>
                </c:pt>
                <c:pt idx="56">
                  <c:v>0.1356183380433213</c:v>
                </c:pt>
                <c:pt idx="57">
                  <c:v>0.12141028239391846</c:v>
                </c:pt>
                <c:pt idx="58">
                  <c:v>0.10799789770765451</c:v>
                </c:pt>
                <c:pt idx="59">
                  <c:v>9.5451037890746895E-2</c:v>
                </c:pt>
                <c:pt idx="60">
                  <c:v>8.3817973875661575E-2</c:v>
                </c:pt>
                <c:pt idx="61">
                  <c:v>7.3126161952718247E-2</c:v>
                </c:pt>
                <c:pt idx="62">
                  <c:v>6.3383675128369191E-2</c:v>
                </c:pt>
                <c:pt idx="63">
                  <c:v>5.4581136209906039E-2</c:v>
                </c:pt>
                <c:pt idx="64">
                  <c:v>4.6694001122559441E-2</c:v>
                </c:pt>
                <c:pt idx="65">
                  <c:v>3.9685050423536303E-2</c:v>
                </c:pt>
                <c:pt idx="66">
                  <c:v>3.3506959661529286E-2</c:v>
                </c:pt>
                <c:pt idx="67">
                  <c:v>2.8104835576112919E-2</c:v>
                </c:pt>
                <c:pt idx="68">
                  <c:v>2.3418624287016805E-2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6349-48CC-90EA-499B81E5D20C}"/>
            </c:ext>
          </c:extLst>
        </c:ser>
        <c:ser>
          <c:idx val="10"/>
          <c:order val="10"/>
          <c:tx>
            <c:v>pH 12 calc.</c:v>
          </c:tx>
          <c:spPr>
            <a:ln w="19050" cap="rnd">
              <a:solidFill>
                <a:srgbClr val="AB56A0"/>
              </a:solidFill>
              <a:round/>
            </a:ln>
            <a:effectLst/>
          </c:spPr>
          <c:marker>
            <c:symbol val="none"/>
          </c:marker>
          <c:xVal>
            <c:numRef>
              <c:f>'pH 12'!$V$8:$V$76</c:f>
              <c:numCache>
                <c:formatCode>General</c:formatCode>
                <c:ptCount val="69"/>
                <c:pt idx="0">
                  <c:v>260</c:v>
                </c:pt>
                <c:pt idx="1">
                  <c:v>265</c:v>
                </c:pt>
                <c:pt idx="2">
                  <c:v>270</c:v>
                </c:pt>
                <c:pt idx="3">
                  <c:v>275</c:v>
                </c:pt>
                <c:pt idx="4">
                  <c:v>280</c:v>
                </c:pt>
                <c:pt idx="5">
                  <c:v>285</c:v>
                </c:pt>
                <c:pt idx="6">
                  <c:v>290</c:v>
                </c:pt>
                <c:pt idx="7">
                  <c:v>295</c:v>
                </c:pt>
                <c:pt idx="8">
                  <c:v>300</c:v>
                </c:pt>
                <c:pt idx="9">
                  <c:v>305</c:v>
                </c:pt>
                <c:pt idx="10">
                  <c:v>310</c:v>
                </c:pt>
                <c:pt idx="11">
                  <c:v>315</c:v>
                </c:pt>
                <c:pt idx="12">
                  <c:v>320</c:v>
                </c:pt>
                <c:pt idx="13">
                  <c:v>325</c:v>
                </c:pt>
                <c:pt idx="14">
                  <c:v>330</c:v>
                </c:pt>
                <c:pt idx="15">
                  <c:v>335</c:v>
                </c:pt>
                <c:pt idx="16">
                  <c:v>340</c:v>
                </c:pt>
                <c:pt idx="17">
                  <c:v>345</c:v>
                </c:pt>
                <c:pt idx="18">
                  <c:v>350</c:v>
                </c:pt>
                <c:pt idx="19">
                  <c:v>355</c:v>
                </c:pt>
                <c:pt idx="20">
                  <c:v>360</c:v>
                </c:pt>
                <c:pt idx="21">
                  <c:v>365</c:v>
                </c:pt>
                <c:pt idx="22">
                  <c:v>370</c:v>
                </c:pt>
                <c:pt idx="23">
                  <c:v>375</c:v>
                </c:pt>
                <c:pt idx="24">
                  <c:v>380</c:v>
                </c:pt>
                <c:pt idx="25">
                  <c:v>385</c:v>
                </c:pt>
                <c:pt idx="26">
                  <c:v>390</c:v>
                </c:pt>
                <c:pt idx="27">
                  <c:v>395</c:v>
                </c:pt>
                <c:pt idx="28">
                  <c:v>400</c:v>
                </c:pt>
                <c:pt idx="29">
                  <c:v>405</c:v>
                </c:pt>
                <c:pt idx="30">
                  <c:v>410</c:v>
                </c:pt>
                <c:pt idx="31">
                  <c:v>415</c:v>
                </c:pt>
                <c:pt idx="32">
                  <c:v>420</c:v>
                </c:pt>
                <c:pt idx="33">
                  <c:v>425</c:v>
                </c:pt>
                <c:pt idx="34">
                  <c:v>430</c:v>
                </c:pt>
                <c:pt idx="35">
                  <c:v>435</c:v>
                </c:pt>
                <c:pt idx="36">
                  <c:v>440</c:v>
                </c:pt>
                <c:pt idx="37">
                  <c:v>445</c:v>
                </c:pt>
                <c:pt idx="38">
                  <c:v>450</c:v>
                </c:pt>
                <c:pt idx="39">
                  <c:v>455</c:v>
                </c:pt>
                <c:pt idx="40">
                  <c:v>460</c:v>
                </c:pt>
                <c:pt idx="41">
                  <c:v>465</c:v>
                </c:pt>
                <c:pt idx="42">
                  <c:v>470</c:v>
                </c:pt>
                <c:pt idx="43">
                  <c:v>475</c:v>
                </c:pt>
                <c:pt idx="44">
                  <c:v>480</c:v>
                </c:pt>
                <c:pt idx="45">
                  <c:v>485</c:v>
                </c:pt>
                <c:pt idx="46">
                  <c:v>490</c:v>
                </c:pt>
                <c:pt idx="47">
                  <c:v>495</c:v>
                </c:pt>
                <c:pt idx="48">
                  <c:v>500</c:v>
                </c:pt>
                <c:pt idx="49">
                  <c:v>505</c:v>
                </c:pt>
                <c:pt idx="50">
                  <c:v>510</c:v>
                </c:pt>
                <c:pt idx="51">
                  <c:v>515</c:v>
                </c:pt>
                <c:pt idx="52">
                  <c:v>520</c:v>
                </c:pt>
                <c:pt idx="53">
                  <c:v>525</c:v>
                </c:pt>
                <c:pt idx="54">
                  <c:v>530</c:v>
                </c:pt>
                <c:pt idx="55">
                  <c:v>535</c:v>
                </c:pt>
                <c:pt idx="56">
                  <c:v>540</c:v>
                </c:pt>
                <c:pt idx="57">
                  <c:v>545</c:v>
                </c:pt>
                <c:pt idx="58">
                  <c:v>550</c:v>
                </c:pt>
                <c:pt idx="59">
                  <c:v>555</c:v>
                </c:pt>
                <c:pt idx="60">
                  <c:v>560</c:v>
                </c:pt>
                <c:pt idx="61">
                  <c:v>565</c:v>
                </c:pt>
                <c:pt idx="62">
                  <c:v>570</c:v>
                </c:pt>
                <c:pt idx="63">
                  <c:v>575</c:v>
                </c:pt>
                <c:pt idx="64">
                  <c:v>580</c:v>
                </c:pt>
                <c:pt idx="65">
                  <c:v>585</c:v>
                </c:pt>
                <c:pt idx="66">
                  <c:v>590</c:v>
                </c:pt>
                <c:pt idx="67">
                  <c:v>595</c:v>
                </c:pt>
                <c:pt idx="68">
                  <c:v>600</c:v>
                </c:pt>
              </c:numCache>
            </c:numRef>
          </c:xVal>
          <c:yVal>
            <c:numRef>
              <c:f>'pH 12'!$Z$8:$Z$76</c:f>
              <c:numCache>
                <c:formatCode>General</c:formatCode>
                <c:ptCount val="69"/>
                <c:pt idx="0">
                  <c:v>2.7526800234245141</c:v>
                </c:pt>
                <c:pt idx="1">
                  <c:v>1.9401424779651362</c:v>
                </c:pt>
                <c:pt idx="2">
                  <c:v>1.4978986718684144</c:v>
                </c:pt>
                <c:pt idx="3">
                  <c:v>1.320820337028024</c:v>
                </c:pt>
                <c:pt idx="4">
                  <c:v>1.2996133262327934</c:v>
                </c:pt>
                <c:pt idx="5">
                  <c:v>1.3570790983499359</c:v>
                </c:pt>
                <c:pt idx="6">
                  <c:v>1.4351345175066696</c:v>
                </c:pt>
                <c:pt idx="7">
                  <c:v>1.4823227252915745</c:v>
                </c:pt>
                <c:pt idx="8">
                  <c:v>1.4680606898016226</c:v>
                </c:pt>
                <c:pt idx="9">
                  <c:v>1.4004066369357113</c:v>
                </c:pt>
                <c:pt idx="10">
                  <c:v>1.3142556443090723</c:v>
                </c:pt>
                <c:pt idx="11">
                  <c:v>1.2395074642172896</c:v>
                </c:pt>
                <c:pt idx="12">
                  <c:v>1.184133201107894</c:v>
                </c:pt>
                <c:pt idx="13">
                  <c:v>1.1413857180694471</c:v>
                </c:pt>
                <c:pt idx="14">
                  <c:v>1.1030842438406918</c:v>
                </c:pt>
                <c:pt idx="15">
                  <c:v>1.0654474963051344</c:v>
                </c:pt>
                <c:pt idx="16">
                  <c:v>1.0285959102781044</c:v>
                </c:pt>
                <c:pt idx="17">
                  <c:v>0.99478375814575504</c:v>
                </c:pt>
                <c:pt idx="18">
                  <c:v>0.96740688968811162</c:v>
                </c:pt>
                <c:pt idx="19">
                  <c:v>0.95059299299183986</c:v>
                </c:pt>
                <c:pt idx="20">
                  <c:v>0.94885535137627941</c:v>
                </c:pt>
                <c:pt idx="21">
                  <c:v>0.96654111565541689</c:v>
                </c:pt>
                <c:pt idx="22">
                  <c:v>1.0070101868852306</c:v>
                </c:pt>
                <c:pt idx="23">
                  <c:v>1.071620959672543</c:v>
                </c:pt>
                <c:pt idx="24">
                  <c:v>1.1587226063428795</c:v>
                </c:pt>
                <c:pt idx="25">
                  <c:v>1.2629493565287484</c:v>
                </c:pt>
                <c:pt idx="26">
                  <c:v>1.3751419550908663</c:v>
                </c:pt>
                <c:pt idx="27">
                  <c:v>1.4831628398235361</c:v>
                </c:pt>
                <c:pt idx="28">
                  <c:v>1.573740041520078</c:v>
                </c:pt>
                <c:pt idx="29">
                  <c:v>1.6352755810158122</c:v>
                </c:pt>
                <c:pt idx="30">
                  <c:v>1.6611469086207813</c:v>
                </c:pt>
                <c:pt idx="31">
                  <c:v>1.6521573991603549</c:v>
                </c:pt>
                <c:pt idx="32">
                  <c:v>1.6157788438346219</c:v>
                </c:pt>
                <c:pt idx="33">
                  <c:v>1.5604958448845219</c:v>
                </c:pt>
                <c:pt idx="34">
                  <c:v>1.4877792088006307</c:v>
                </c:pt>
                <c:pt idx="35">
                  <c:v>1.3892742216798433</c:v>
                </c:pt>
                <c:pt idx="36">
                  <c:v>1.2549033311960058</c:v>
                </c:pt>
                <c:pt idx="37">
                  <c:v>1.0865177816990106</c:v>
                </c:pt>
                <c:pt idx="38">
                  <c:v>0.90342293751714986</c:v>
                </c:pt>
                <c:pt idx="39">
                  <c:v>0.73316202739884406</c:v>
                </c:pt>
                <c:pt idx="40">
                  <c:v>0.59624799616566848</c:v>
                </c:pt>
                <c:pt idx="41">
                  <c:v>0.49823370458222654</c:v>
                </c:pt>
                <c:pt idx="42">
                  <c:v>0.43281169936363617</c:v>
                </c:pt>
                <c:pt idx="43">
                  <c:v>0.38955971010191853</c:v>
                </c:pt>
                <c:pt idx="44">
                  <c:v>0.35947349780624921</c:v>
                </c:pt>
                <c:pt idx="45">
                  <c:v>0.33658863538525285</c:v>
                </c:pt>
                <c:pt idx="46">
                  <c:v>0.31742227515439375</c:v>
                </c:pt>
                <c:pt idx="47">
                  <c:v>0.30002624296201963</c:v>
                </c:pt>
                <c:pt idx="48">
                  <c:v>0.28333188117624714</c:v>
                </c:pt>
                <c:pt idx="49">
                  <c:v>0.26678885029207222</c:v>
                </c:pt>
                <c:pt idx="50">
                  <c:v>0.25016331956251775</c:v>
                </c:pt>
                <c:pt idx="51">
                  <c:v>0.23341286166497668</c:v>
                </c:pt>
                <c:pt idx="52">
                  <c:v>0.21660454491349812</c:v>
                </c:pt>
                <c:pt idx="53">
                  <c:v>0.19986190952512298</c:v>
                </c:pt>
                <c:pt idx="54">
                  <c:v>0.18333184198903954</c:v>
                </c:pt>
                <c:pt idx="55">
                  <c:v>0.16716454383742682</c:v>
                </c:pt>
                <c:pt idx="56">
                  <c:v>0.15150167939673603</c:v>
                </c:pt>
                <c:pt idx="57">
                  <c:v>0.13646948269657092</c:v>
                </c:pt>
                <c:pt idx="58">
                  <c:v>0.12217488991804772</c:v>
                </c:pt>
                <c:pt idx="59">
                  <c:v>0.10870360446485386</c:v>
                </c:pt>
                <c:pt idx="60">
                  <c:v>9.6119488570087994E-2</c:v>
                </c:pt>
                <c:pt idx="61">
                  <c:v>8.4464929104581477E-2</c:v>
                </c:pt>
                <c:pt idx="62">
                  <c:v>7.3761945515739336E-2</c:v>
                </c:pt>
                <c:pt idx="63">
                  <c:v>6.4013860823579224E-2</c:v>
                </c:pt>
                <c:pt idx="64">
                  <c:v>5.5207380419615953E-2</c:v>
                </c:pt>
                <c:pt idx="65">
                  <c:v>4.731493741191771E-2</c:v>
                </c:pt>
                <c:pt idx="66">
                  <c:v>4.0297176019419331E-2</c:v>
                </c:pt>
                <c:pt idx="67">
                  <c:v>3.4105459074131782E-2</c:v>
                </c:pt>
                <c:pt idx="68">
                  <c:v>2.8684302485171141E-2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02F9-4DB8-9431-DC4BD43FFB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268096"/>
        <c:axId val="81282560"/>
      </c:scatterChart>
      <c:valAx>
        <c:axId val="81268096"/>
        <c:scaling>
          <c:orientation val="minMax"/>
          <c:max val="600"/>
          <c:min val="2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>
                    <a:solidFill>
                      <a:schemeClr val="tx1"/>
                    </a:solidFill>
                  </a:rPr>
                  <a:t>Wavelength (nm)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282560"/>
        <c:crosses val="autoZero"/>
        <c:crossBetween val="midCat"/>
        <c:majorUnit val="100"/>
        <c:minorUnit val="50"/>
      </c:valAx>
      <c:valAx>
        <c:axId val="81282560"/>
        <c:scaling>
          <c:orientation val="minMax"/>
          <c:max val="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>
                    <a:solidFill>
                      <a:schemeClr val="tx1"/>
                    </a:solidFill>
                  </a:rPr>
                  <a:t>Absorbance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268096"/>
        <c:crosses val="autoZero"/>
        <c:crossBetween val="midCat"/>
        <c:minorUnit val="0.1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4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78"/>
  <sheetViews>
    <sheetView tabSelected="1" workbookViewId="0">
      <selection activeCell="Z7" sqref="Z7"/>
    </sheetView>
  </sheetViews>
  <sheetFormatPr defaultRowHeight="15" x14ac:dyDescent="0.25"/>
  <cols>
    <col min="1" max="1" width="9.140625" style="2"/>
    <col min="2" max="2" width="9.85546875" style="2" bestFit="1" customWidth="1"/>
    <col min="3" max="3" width="9.28515625" style="2" bestFit="1" customWidth="1"/>
    <col min="4" max="4" width="10.7109375" style="2" customWidth="1"/>
    <col min="5" max="5" width="9.140625" style="2"/>
    <col min="6" max="6" width="9.85546875" style="2" bestFit="1" customWidth="1"/>
    <col min="7" max="7" width="9.28515625" style="2" bestFit="1" customWidth="1"/>
    <col min="8" max="8" width="10.7109375" style="2" customWidth="1"/>
    <col min="9" max="9" width="9.140625" style="2"/>
    <col min="10" max="10" width="9.85546875" style="2" bestFit="1" customWidth="1"/>
    <col min="11" max="11" width="9.28515625" style="2" bestFit="1" customWidth="1"/>
    <col min="12" max="12" width="10.7109375" style="2" customWidth="1"/>
    <col min="13" max="13" width="9.140625" style="2"/>
    <col min="14" max="14" width="9.85546875" style="2" bestFit="1" customWidth="1"/>
    <col min="15" max="15" width="9.28515625" style="2" bestFit="1" customWidth="1"/>
    <col min="16" max="16" width="10.7109375" style="2" customWidth="1"/>
    <col min="17" max="17" width="9.140625" style="2"/>
    <col min="18" max="18" width="9.85546875" style="2" bestFit="1" customWidth="1"/>
    <col min="19" max="19" width="9.28515625" style="2" bestFit="1" customWidth="1"/>
    <col min="20" max="20" width="10.7109375" style="2" customWidth="1"/>
    <col min="21" max="21" width="9.140625" style="2"/>
    <col min="22" max="22" width="9.85546875" style="2" bestFit="1" customWidth="1"/>
    <col min="23" max="23" width="9.28515625" style="2" bestFit="1" customWidth="1"/>
    <col min="24" max="24" width="10.7109375" style="2" customWidth="1"/>
    <col min="25" max="25" width="9.140625" style="2"/>
    <col min="26" max="26" width="16.28515625" style="2" bestFit="1" customWidth="1"/>
    <col min="27" max="27" width="11.5703125" style="2" bestFit="1" customWidth="1"/>
    <col min="28" max="28" width="12.140625" style="2" bestFit="1" customWidth="1"/>
    <col min="29" max="29" width="9.140625" style="2"/>
    <col min="30" max="30" width="9.28515625" style="2" bestFit="1" customWidth="1"/>
    <col min="31" max="16384" width="9.140625" style="2"/>
  </cols>
  <sheetData>
    <row r="1" spans="2:30" x14ac:dyDescent="0.25">
      <c r="B1" s="2" t="s">
        <v>0</v>
      </c>
      <c r="F1" s="2" t="s">
        <v>5</v>
      </c>
      <c r="J1" s="2" t="s">
        <v>6</v>
      </c>
      <c r="N1" s="2" t="s">
        <v>7</v>
      </c>
      <c r="R1" s="2" t="s">
        <v>8</v>
      </c>
      <c r="V1" s="2" t="s">
        <v>9</v>
      </c>
    </row>
    <row r="3" spans="2:30" x14ac:dyDescent="0.25">
      <c r="B3" s="2" t="s">
        <v>1</v>
      </c>
      <c r="C3" s="2">
        <v>254.85291081922963</v>
      </c>
      <c r="F3" s="2" t="s">
        <v>1</v>
      </c>
      <c r="G3" s="2">
        <v>281.25522913419712</v>
      </c>
      <c r="J3" s="2" t="s">
        <v>1</v>
      </c>
      <c r="K3" s="2">
        <v>300.63138476303197</v>
      </c>
      <c r="N3" s="2" t="s">
        <v>1</v>
      </c>
      <c r="O3" s="2">
        <v>414.28354854264899</v>
      </c>
      <c r="R3" s="2" t="s">
        <v>1</v>
      </c>
      <c r="S3" s="2">
        <v>435.29880603577544</v>
      </c>
      <c r="V3" s="2" t="s">
        <v>1</v>
      </c>
      <c r="W3" s="2">
        <v>434.91554303104334</v>
      </c>
    </row>
    <row r="4" spans="2:30" x14ac:dyDescent="0.25">
      <c r="B4" s="2" t="s">
        <v>2</v>
      </c>
      <c r="C4" s="2">
        <v>0.40990276329269498</v>
      </c>
      <c r="F4" s="2" t="s">
        <v>2</v>
      </c>
      <c r="G4" s="2">
        <v>0.31394595254573093</v>
      </c>
      <c r="J4" s="2" t="s">
        <v>2</v>
      </c>
      <c r="K4" s="2">
        <v>0.35085621915634019</v>
      </c>
      <c r="N4" s="2" t="s">
        <v>2</v>
      </c>
      <c r="O4" s="2">
        <v>0.17019161849650385</v>
      </c>
      <c r="R4" s="2" t="s">
        <v>2</v>
      </c>
      <c r="S4" s="2">
        <v>0.14833177314059418</v>
      </c>
      <c r="V4" s="2" t="s">
        <v>2</v>
      </c>
      <c r="W4" s="2">
        <v>0.22045812078676444</v>
      </c>
    </row>
    <row r="5" spans="2:30" x14ac:dyDescent="0.25">
      <c r="B5" s="2" t="s">
        <v>3</v>
      </c>
      <c r="C5" s="2">
        <v>7.8524649027431366</v>
      </c>
      <c r="F5" s="2" t="s">
        <v>3</v>
      </c>
      <c r="G5" s="2">
        <v>13.585977730409249</v>
      </c>
      <c r="J5" s="2" t="s">
        <v>3</v>
      </c>
      <c r="K5" s="2">
        <v>26.501741508649708</v>
      </c>
      <c r="N5" s="2" t="s">
        <v>3</v>
      </c>
      <c r="O5" s="2">
        <v>19.684325588057359</v>
      </c>
      <c r="R5" s="2" t="s">
        <v>3</v>
      </c>
      <c r="S5" s="2">
        <v>12.277951667276328</v>
      </c>
      <c r="V5" s="2" t="s">
        <v>3</v>
      </c>
      <c r="W5" s="2">
        <v>64.659177098516281</v>
      </c>
    </row>
    <row r="7" spans="2:30" x14ac:dyDescent="0.25">
      <c r="B7" s="2" t="s">
        <v>4</v>
      </c>
      <c r="C7" s="2" t="s">
        <v>14</v>
      </c>
      <c r="D7" s="2" t="s">
        <v>15</v>
      </c>
      <c r="F7" s="2" t="s">
        <v>4</v>
      </c>
      <c r="G7" s="2" t="s">
        <v>14</v>
      </c>
      <c r="H7" s="2" t="s">
        <v>15</v>
      </c>
      <c r="J7" s="2" t="s">
        <v>4</v>
      </c>
      <c r="K7" s="2" t="s">
        <v>14</v>
      </c>
      <c r="L7" s="2" t="s">
        <v>15</v>
      </c>
      <c r="N7" s="2" t="s">
        <v>4</v>
      </c>
      <c r="O7" s="2" t="s">
        <v>14</v>
      </c>
      <c r="P7" s="2" t="s">
        <v>15</v>
      </c>
      <c r="R7" s="2" t="s">
        <v>4</v>
      </c>
      <c r="S7" s="2" t="s">
        <v>14</v>
      </c>
      <c r="T7" s="2" t="s">
        <v>15</v>
      </c>
      <c r="V7" s="2" t="s">
        <v>4</v>
      </c>
      <c r="W7" s="2" t="s">
        <v>14</v>
      </c>
      <c r="X7" s="2" t="s">
        <v>15</v>
      </c>
      <c r="Z7" s="2" t="s">
        <v>16</v>
      </c>
      <c r="AA7" s="2" t="s">
        <v>10</v>
      </c>
      <c r="AB7" s="2" t="s">
        <v>11</v>
      </c>
      <c r="AD7" s="2" t="s">
        <v>12</v>
      </c>
    </row>
    <row r="8" spans="2:30" x14ac:dyDescent="0.25">
      <c r="B8" s="2">
        <v>260</v>
      </c>
      <c r="C8" s="2">
        <f>_xlfn.NORM.DIST(B8, C$3, C$5, FALSE)</f>
        <v>4.0983353147353421E-2</v>
      </c>
      <c r="D8" s="2">
        <f t="shared" ref="D8:D39" si="0">(C8/C$78)*C$4</f>
        <v>0.40990276329269498</v>
      </c>
      <c r="F8" s="2">
        <v>260</v>
      </c>
      <c r="G8" s="2">
        <f>_xlfn.NORM.DIST(F8, G$3, G$5, FALSE)</f>
        <v>8.6361096737938223E-3</v>
      </c>
      <c r="H8" s="2">
        <f t="shared" ref="H8:H39" si="1">(G8/G$78)*G$4</f>
        <v>9.2727271472090977E-2</v>
      </c>
      <c r="J8" s="2">
        <v>260</v>
      </c>
      <c r="K8" s="2">
        <f>_xlfn.NORM.DIST(J8, K$3, K$5, FALSE)</f>
        <v>4.6474466696575659E-3</v>
      </c>
      <c r="L8" s="2">
        <f t="shared" ref="L8:L39" si="2">(K8/K$78)*K$4</f>
        <v>0.10835056834111995</v>
      </c>
      <c r="N8" s="2">
        <v>260</v>
      </c>
      <c r="O8" s="2">
        <f t="shared" ref="O8:O39" si="3">_xlfn.NORM.DIST(N8, O$3, O$5, FALSE)</f>
        <v>9.2660062958234094E-16</v>
      </c>
      <c r="P8" s="2">
        <f t="shared" ref="P8:P39" si="4">(O8/O$78)*O$4</f>
        <v>7.7862599381200644E-15</v>
      </c>
      <c r="R8" s="2">
        <v>260</v>
      </c>
      <c r="S8" s="2">
        <f t="shared" ref="S8:S39" si="5">_xlfn.NORM.DIST(R8, S$3, S$5, FALSE)</f>
        <v>1.7651915763879118E-46</v>
      </c>
      <c r="T8" s="2">
        <f t="shared" ref="T8:T39" si="6">(S8/S$78)*S$4</f>
        <v>8.0606580911985478E-46</v>
      </c>
      <c r="V8" s="2">
        <v>260</v>
      </c>
      <c r="W8" s="2">
        <f>_xlfn.NORM.DIST(V8, W$3, W$5, FALSE)</f>
        <v>1.5892109544749113E-4</v>
      </c>
      <c r="X8" s="2">
        <f t="shared" ref="X8:X39" si="7">(W8/W$78)*W$4</f>
        <v>5.678428070996948E-3</v>
      </c>
      <c r="Z8" s="2">
        <f>SUM(D8,H8,L8,P8,T8,X8)</f>
        <v>0.61665903117691068</v>
      </c>
      <c r="AA8" s="3">
        <v>0.61665903117691301</v>
      </c>
      <c r="AB8" s="2">
        <f>(Z8-AA8)^2</f>
        <v>5.4357446750385345E-30</v>
      </c>
      <c r="AD8" s="2">
        <f>SUM(AB8:AB76)</f>
        <v>1.6790985676738161E-3</v>
      </c>
    </row>
    <row r="9" spans="2:30" x14ac:dyDescent="0.25">
      <c r="B9" s="2">
        <f>B8+5</f>
        <v>265</v>
      </c>
      <c r="C9" s="2">
        <f t="shared" ref="C9:C72" si="8">_xlfn.NORM.DIST(B9, C$3, C$5, FALSE)</f>
        <v>2.2044800878330675E-2</v>
      </c>
      <c r="D9" s="2">
        <f t="shared" si="0"/>
        <v>0.22048524833426192</v>
      </c>
      <c r="F9" s="2">
        <f>F8+5</f>
        <v>265</v>
      </c>
      <c r="G9" s="2">
        <f t="shared" ref="G9:G72" si="9">_xlfn.NORM.DIST(F9, G$3, G$5, FALSE)</f>
        <v>1.435368981560526E-2</v>
      </c>
      <c r="H9" s="2">
        <f t="shared" si="1"/>
        <v>0.15411783111053529</v>
      </c>
      <c r="J9" s="2">
        <f>J8+5</f>
        <v>265</v>
      </c>
      <c r="K9" s="2">
        <f t="shared" ref="K9:K72" si="10">_xlfn.NORM.DIST(J9, K$3, K$5, FALSE)</f>
        <v>6.0968769141271128E-3</v>
      </c>
      <c r="L9" s="2">
        <f t="shared" si="2"/>
        <v>0.1421425840267255</v>
      </c>
      <c r="N9" s="2">
        <f>N8+5</f>
        <v>265</v>
      </c>
      <c r="O9" s="2">
        <f t="shared" si="3"/>
        <v>6.56927118225166E-15</v>
      </c>
      <c r="P9" s="2">
        <f t="shared" si="4"/>
        <v>5.5201832802626382E-14</v>
      </c>
      <c r="R9" s="2">
        <f>R8+5</f>
        <v>265</v>
      </c>
      <c r="S9" s="2">
        <f t="shared" si="5"/>
        <v>5.4437331590321607E-44</v>
      </c>
      <c r="T9" s="2">
        <f t="shared" si="6"/>
        <v>2.4858532253178793E-43</v>
      </c>
      <c r="V9" s="2">
        <f>V8+5</f>
        <v>265</v>
      </c>
      <c r="W9" s="2">
        <f t="shared" ref="W9:W72" si="11">_xlfn.NORM.DIST(V9, W$3, W$5, FALSE)</f>
        <v>1.9531362403150187E-4</v>
      </c>
      <c r="X9" s="2">
        <f t="shared" si="7"/>
        <v>6.9787737255754805E-3</v>
      </c>
      <c r="Z9" s="2">
        <f t="shared" ref="Z9:Z72" si="12">SUM(D9,H9,L9,P9,T9,X9)</f>
        <v>0.52372443719715334</v>
      </c>
      <c r="AA9" s="3">
        <v>0.52371676193456296</v>
      </c>
      <c r="AB9" s="2">
        <f t="shared" ref="AB9:AB72" si="13">(Z9-AA9)^2</f>
        <v>5.8909655831266001E-11</v>
      </c>
    </row>
    <row r="10" spans="2:30" x14ac:dyDescent="0.25">
      <c r="B10" s="2">
        <f t="shared" ref="B10:B74" si="14">B9+5</f>
        <v>270</v>
      </c>
      <c r="C10" s="2">
        <f t="shared" si="8"/>
        <v>7.9054017768016467E-3</v>
      </c>
      <c r="D10" s="2">
        <f t="shared" si="0"/>
        <v>7.906737210103644E-2</v>
      </c>
      <c r="F10" s="2">
        <f t="shared" ref="F10:F74" si="15">F9+5</f>
        <v>270</v>
      </c>
      <c r="G10" s="2">
        <f t="shared" si="9"/>
        <v>2.0834668466335374E-2</v>
      </c>
      <c r="H10" s="2">
        <f t="shared" si="1"/>
        <v>0.22370512092630659</v>
      </c>
      <c r="J10" s="2">
        <f t="shared" ref="J10:J74" si="16">J9+5</f>
        <v>270</v>
      </c>
      <c r="K10" s="2">
        <f t="shared" si="10"/>
        <v>7.7186553628318163E-3</v>
      </c>
      <c r="L10" s="2">
        <f t="shared" si="2"/>
        <v>0.17995272562292416</v>
      </c>
      <c r="N10" s="2">
        <f t="shared" ref="N10:N74" si="17">N9+5</f>
        <v>270</v>
      </c>
      <c r="O10" s="2">
        <f t="shared" si="3"/>
        <v>4.3663728147320895E-14</v>
      </c>
      <c r="P10" s="2">
        <f t="shared" si="4"/>
        <v>3.6690794973417243E-13</v>
      </c>
      <c r="R10" s="2">
        <f t="shared" ref="R10:R74" si="18">R9+5</f>
        <v>270</v>
      </c>
      <c r="S10" s="2">
        <f t="shared" si="5"/>
        <v>1.4222587032923804E-41</v>
      </c>
      <c r="T10" s="2">
        <f t="shared" si="6"/>
        <v>6.4946724637847026E-41</v>
      </c>
      <c r="V10" s="2">
        <f t="shared" ref="V10:V74" si="19">V9+5</f>
        <v>270</v>
      </c>
      <c r="W10" s="2">
        <f t="shared" si="11"/>
        <v>2.3860886477099517E-4</v>
      </c>
      <c r="X10" s="2">
        <f t="shared" si="7"/>
        <v>8.5257609877979462E-3</v>
      </c>
      <c r="Z10" s="2">
        <f t="shared" si="12"/>
        <v>0.49125097963843206</v>
      </c>
      <c r="AA10" s="3">
        <v>0.491766416409332</v>
      </c>
      <c r="AB10" s="2">
        <f t="shared" si="13"/>
        <v>2.6567506479575232E-7</v>
      </c>
      <c r="AD10" s="2">
        <f>SUM(AB8:AB27)</f>
        <v>3.2318297481593732E-4</v>
      </c>
    </row>
    <row r="11" spans="2:30" x14ac:dyDescent="0.25">
      <c r="B11" s="2">
        <f t="shared" si="14"/>
        <v>275</v>
      </c>
      <c r="C11" s="2">
        <f t="shared" si="8"/>
        <v>1.8899955786954731E-3</v>
      </c>
      <c r="D11" s="2">
        <f t="shared" si="0"/>
        <v>1.890314849379959E-2</v>
      </c>
      <c r="F11" s="2">
        <f t="shared" si="15"/>
        <v>275</v>
      </c>
      <c r="G11" s="2">
        <f t="shared" si="9"/>
        <v>2.6411146895025352E-2</v>
      </c>
      <c r="H11" s="2">
        <f t="shared" si="1"/>
        <v>0.28358064921938786</v>
      </c>
      <c r="J11" s="2">
        <f t="shared" si="16"/>
        <v>275</v>
      </c>
      <c r="K11" s="2">
        <f t="shared" si="10"/>
        <v>9.4301170430540412E-3</v>
      </c>
      <c r="L11" s="2">
        <f t="shared" si="2"/>
        <v>0.21985374201474639</v>
      </c>
      <c r="N11" s="2">
        <f t="shared" si="17"/>
        <v>275</v>
      </c>
      <c r="O11" s="2">
        <f t="shared" si="3"/>
        <v>2.7208428829098983E-13</v>
      </c>
      <c r="P11" s="2">
        <f t="shared" si="4"/>
        <v>2.2863345070971432E-12</v>
      </c>
      <c r="R11" s="2">
        <f t="shared" si="18"/>
        <v>275</v>
      </c>
      <c r="S11" s="2">
        <f t="shared" si="5"/>
        <v>3.1480176599781064E-39</v>
      </c>
      <c r="T11" s="2">
        <f t="shared" si="6"/>
        <v>1.4375263490698931E-38</v>
      </c>
      <c r="V11" s="2">
        <f t="shared" si="19"/>
        <v>275</v>
      </c>
      <c r="W11" s="2">
        <f t="shared" si="11"/>
        <v>2.8976348633706698E-4</v>
      </c>
      <c r="X11" s="2">
        <f t="shared" si="7"/>
        <v>1.0353572696772631E-2</v>
      </c>
      <c r="Z11" s="2">
        <f t="shared" si="12"/>
        <v>0.53269111242699274</v>
      </c>
      <c r="AA11" s="3">
        <v>0.53269172426380895</v>
      </c>
      <c r="AB11" s="2">
        <f t="shared" si="13"/>
        <v>3.7434428967137324E-13</v>
      </c>
    </row>
    <row r="12" spans="2:30" x14ac:dyDescent="0.25">
      <c r="B12" s="2">
        <f t="shared" si="14"/>
        <v>280</v>
      </c>
      <c r="C12" s="2">
        <f t="shared" si="8"/>
        <v>3.0124281967903749E-4</v>
      </c>
      <c r="D12" s="2">
        <f t="shared" si="0"/>
        <v>3.012937076294219E-3</v>
      </c>
      <c r="F12" s="2">
        <f t="shared" si="15"/>
        <v>280</v>
      </c>
      <c r="G12" s="2">
        <f t="shared" si="9"/>
        <v>2.9239204764529722E-2</v>
      </c>
      <c r="H12" s="2">
        <f t="shared" si="1"/>
        <v>0.31394595254573093</v>
      </c>
      <c r="J12" s="2">
        <f t="shared" si="16"/>
        <v>280</v>
      </c>
      <c r="K12" s="2">
        <f t="shared" si="10"/>
        <v>1.1118180647656944E-2</v>
      </c>
      <c r="L12" s="2">
        <f t="shared" si="2"/>
        <v>0.25920925568827086</v>
      </c>
      <c r="N12" s="2">
        <f t="shared" si="17"/>
        <v>280</v>
      </c>
      <c r="O12" s="2">
        <f t="shared" si="3"/>
        <v>1.5895168586046951E-12</v>
      </c>
      <c r="P12" s="2">
        <f t="shared" si="4"/>
        <v>1.3356769941650878E-11</v>
      </c>
      <c r="R12" s="2">
        <f t="shared" si="18"/>
        <v>280</v>
      </c>
      <c r="S12" s="2">
        <f t="shared" si="5"/>
        <v>5.9029962694218953E-37</v>
      </c>
      <c r="T12" s="2">
        <f t="shared" si="6"/>
        <v>2.6955734027916075E-36</v>
      </c>
      <c r="V12" s="2">
        <f t="shared" si="19"/>
        <v>280</v>
      </c>
      <c r="W12" s="2">
        <f t="shared" si="11"/>
        <v>3.4978710074942893E-4</v>
      </c>
      <c r="X12" s="2">
        <f t="shared" si="7"/>
        <v>1.2498283416530221E-2</v>
      </c>
      <c r="Z12" s="2">
        <f t="shared" si="12"/>
        <v>0.58866642874018305</v>
      </c>
      <c r="AA12" s="3">
        <v>0.58706883190661396</v>
      </c>
      <c r="AB12" s="2">
        <f t="shared" si="13"/>
        <v>2.5523156426299557E-6</v>
      </c>
    </row>
    <row r="13" spans="2:30" x14ac:dyDescent="0.25">
      <c r="B13" s="2">
        <f t="shared" si="14"/>
        <v>285</v>
      </c>
      <c r="C13" s="2">
        <f t="shared" si="8"/>
        <v>3.2010443729131333E-5</v>
      </c>
      <c r="D13" s="2">
        <f t="shared" si="0"/>
        <v>3.2015851147220196E-4</v>
      </c>
      <c r="F13" s="2">
        <f t="shared" si="15"/>
        <v>285</v>
      </c>
      <c r="G13" s="2">
        <f t="shared" si="9"/>
        <v>2.8269718375602541E-2</v>
      </c>
      <c r="H13" s="2">
        <f t="shared" si="1"/>
        <v>0.30353642430093086</v>
      </c>
      <c r="J13" s="2">
        <f t="shared" si="16"/>
        <v>285</v>
      </c>
      <c r="K13" s="2">
        <f t="shared" si="10"/>
        <v>1.2650030697821106E-2</v>
      </c>
      <c r="L13" s="2">
        <f t="shared" si="2"/>
        <v>0.29492280666504617</v>
      </c>
      <c r="N13" s="2">
        <f t="shared" si="17"/>
        <v>285</v>
      </c>
      <c r="O13" s="2">
        <f t="shared" si="3"/>
        <v>8.7057429178243088E-12</v>
      </c>
      <c r="P13" s="2">
        <f t="shared" si="4"/>
        <v>7.3154685145402503E-11</v>
      </c>
      <c r="R13" s="2">
        <f t="shared" si="18"/>
        <v>285</v>
      </c>
      <c r="S13" s="2">
        <f t="shared" si="5"/>
        <v>9.3774476037715261E-35</v>
      </c>
      <c r="T13" s="2">
        <f t="shared" si="6"/>
        <v>4.2821640389201798E-34</v>
      </c>
      <c r="V13" s="2">
        <f t="shared" si="19"/>
        <v>285</v>
      </c>
      <c r="W13" s="2">
        <f t="shared" si="11"/>
        <v>4.1972705967998844E-4</v>
      </c>
      <c r="X13" s="2">
        <f t="shared" si="7"/>
        <v>1.4997316190985795E-2</v>
      </c>
      <c r="Z13" s="2">
        <f t="shared" si="12"/>
        <v>0.61377670574158971</v>
      </c>
      <c r="AA13" s="3">
        <v>0.61735086113399995</v>
      </c>
      <c r="AB13" s="2">
        <f t="shared" si="13"/>
        <v>1.2774586769095187E-5</v>
      </c>
    </row>
    <row r="14" spans="2:30" x14ac:dyDescent="0.25">
      <c r="B14" s="2">
        <f t="shared" si="14"/>
        <v>290</v>
      </c>
      <c r="C14" s="2">
        <f t="shared" si="8"/>
        <v>2.2677008316296683E-6</v>
      </c>
      <c r="D14" s="2">
        <f t="shared" si="0"/>
        <v>2.2680839068097825E-5</v>
      </c>
      <c r="F14" s="2">
        <f t="shared" si="15"/>
        <v>290</v>
      </c>
      <c r="G14" s="2">
        <f t="shared" si="9"/>
        <v>2.3870143880218422E-2</v>
      </c>
      <c r="H14" s="2">
        <f t="shared" si="1"/>
        <v>0.2562974991361518</v>
      </c>
      <c r="J14" s="2">
        <f t="shared" si="16"/>
        <v>290</v>
      </c>
      <c r="K14" s="2">
        <f t="shared" si="10"/>
        <v>1.3889628910864624E-2</v>
      </c>
      <c r="L14" s="2">
        <f t="shared" si="2"/>
        <v>0.32382279851966989</v>
      </c>
      <c r="N14" s="2">
        <f t="shared" si="17"/>
        <v>290</v>
      </c>
      <c r="O14" s="2">
        <f t="shared" si="3"/>
        <v>4.4701856815463447E-11</v>
      </c>
      <c r="P14" s="2">
        <f t="shared" si="4"/>
        <v>3.7563138397467767E-10</v>
      </c>
      <c r="R14" s="2">
        <f t="shared" si="18"/>
        <v>290</v>
      </c>
      <c r="S14" s="2">
        <f t="shared" si="5"/>
        <v>1.2620413148298357E-32</v>
      </c>
      <c r="T14" s="2">
        <f t="shared" si="6"/>
        <v>5.7630478594434528E-32</v>
      </c>
      <c r="V14" s="2">
        <f t="shared" si="19"/>
        <v>290</v>
      </c>
      <c r="W14" s="2">
        <f t="shared" si="11"/>
        <v>5.0064881876573319E-4</v>
      </c>
      <c r="X14" s="2">
        <f t="shared" si="7"/>
        <v>1.7888740938927901E-2</v>
      </c>
      <c r="Z14" s="2">
        <f t="shared" si="12"/>
        <v>0.59803171980944902</v>
      </c>
      <c r="AA14" s="3">
        <v>0.59803084113581195</v>
      </c>
      <c r="AB14" s="2">
        <f t="shared" si="13"/>
        <v>7.7206736048621956E-13</v>
      </c>
    </row>
    <row r="15" spans="2:30" x14ac:dyDescent="0.25">
      <c r="B15" s="2">
        <f t="shared" si="14"/>
        <v>295</v>
      </c>
      <c r="C15" s="2">
        <f t="shared" si="8"/>
        <v>1.0710232504076528E-7</v>
      </c>
      <c r="D15" s="2">
        <f t="shared" si="0"/>
        <v>1.0712041748130389E-6</v>
      </c>
      <c r="F15" s="2">
        <f t="shared" si="15"/>
        <v>295</v>
      </c>
      <c r="G15" s="2">
        <f t="shared" si="9"/>
        <v>1.7602170398552008E-2</v>
      </c>
      <c r="H15" s="2">
        <f t="shared" si="1"/>
        <v>0.18899727941128769</v>
      </c>
      <c r="J15" s="2">
        <f t="shared" si="16"/>
        <v>295</v>
      </c>
      <c r="K15" s="2">
        <f t="shared" si="10"/>
        <v>1.4717393996904549E-2</v>
      </c>
      <c r="L15" s="2">
        <f t="shared" si="2"/>
        <v>0.34312131314511485</v>
      </c>
      <c r="N15" s="2">
        <f t="shared" si="17"/>
        <v>295</v>
      </c>
      <c r="O15" s="2">
        <f t="shared" si="3"/>
        <v>2.15191103786328E-10</v>
      </c>
      <c r="P15" s="2">
        <f t="shared" si="4"/>
        <v>1.8082589380567959E-9</v>
      </c>
      <c r="R15" s="2">
        <f t="shared" si="18"/>
        <v>295</v>
      </c>
      <c r="S15" s="2">
        <f t="shared" si="5"/>
        <v>1.4389287414888015E-30</v>
      </c>
      <c r="T15" s="2">
        <f t="shared" si="6"/>
        <v>6.570795350425444E-30</v>
      </c>
      <c r="V15" s="2">
        <f t="shared" si="19"/>
        <v>295</v>
      </c>
      <c r="W15" s="2">
        <f t="shared" si="11"/>
        <v>5.9361172481782324E-4</v>
      </c>
      <c r="X15" s="2">
        <f t="shared" si="7"/>
        <v>2.1210409303981784E-2</v>
      </c>
      <c r="Z15" s="2">
        <f t="shared" si="12"/>
        <v>0.55333007487281816</v>
      </c>
      <c r="AA15" s="3">
        <v>0.551032613394974</v>
      </c>
      <c r="AB15" s="2">
        <f t="shared" si="13"/>
        <v>5.278329242177843E-6</v>
      </c>
    </row>
    <row r="16" spans="2:30" x14ac:dyDescent="0.25">
      <c r="B16" s="2">
        <f t="shared" si="14"/>
        <v>300</v>
      </c>
      <c r="C16" s="2">
        <f t="shared" si="8"/>
        <v>3.3723381297349801E-9</v>
      </c>
      <c r="D16" s="2">
        <f t="shared" si="0"/>
        <v>3.3729078076300697E-8</v>
      </c>
      <c r="F16" s="2">
        <f t="shared" si="15"/>
        <v>300</v>
      </c>
      <c r="G16" s="2">
        <f t="shared" si="9"/>
        <v>1.1335874635441983E-2</v>
      </c>
      <c r="H16" s="2">
        <f t="shared" si="1"/>
        <v>0.12171507361513782</v>
      </c>
      <c r="J16" s="2">
        <f t="shared" si="16"/>
        <v>300</v>
      </c>
      <c r="K16" s="2">
        <f t="shared" si="10"/>
        <v>1.5049164874827495E-2</v>
      </c>
      <c r="L16" s="2">
        <f t="shared" si="2"/>
        <v>0.35085621915634019</v>
      </c>
      <c r="N16" s="2">
        <f t="shared" si="17"/>
        <v>300</v>
      </c>
      <c r="O16" s="2">
        <f t="shared" si="3"/>
        <v>9.7118527358418461E-10</v>
      </c>
      <c r="P16" s="2">
        <f t="shared" si="4"/>
        <v>8.1609063784137369E-9</v>
      </c>
      <c r="R16" s="2">
        <f t="shared" si="18"/>
        <v>300</v>
      </c>
      <c r="S16" s="2">
        <f t="shared" si="5"/>
        <v>1.3898943550104666E-28</v>
      </c>
      <c r="T16" s="2">
        <f t="shared" si="6"/>
        <v>6.3468823035921141E-28</v>
      </c>
      <c r="V16" s="2">
        <f t="shared" si="19"/>
        <v>300</v>
      </c>
      <c r="W16" s="2">
        <f t="shared" si="11"/>
        <v>6.9964026024129668E-4</v>
      </c>
      <c r="X16" s="2">
        <f t="shared" si="7"/>
        <v>2.4998927185638828E-2</v>
      </c>
      <c r="Z16" s="2">
        <f t="shared" si="12"/>
        <v>0.49757026184710135</v>
      </c>
      <c r="AA16" s="3">
        <v>0.50578981839167303</v>
      </c>
      <c r="AB16" s="2">
        <f t="shared" si="13"/>
        <v>6.7561109789411177E-5</v>
      </c>
    </row>
    <row r="17" spans="2:28" x14ac:dyDescent="0.25">
      <c r="B17" s="2">
        <f t="shared" si="14"/>
        <v>305</v>
      </c>
      <c r="C17" s="2">
        <f t="shared" si="8"/>
        <v>7.0791709779472886E-11</v>
      </c>
      <c r="D17" s="2">
        <f t="shared" si="0"/>
        <v>7.0803668388208265E-10</v>
      </c>
      <c r="F17" s="2">
        <f t="shared" si="15"/>
        <v>305</v>
      </c>
      <c r="G17" s="2">
        <f t="shared" si="9"/>
        <v>6.3756060960902753E-3</v>
      </c>
      <c r="H17" s="2">
        <f t="shared" si="1"/>
        <v>6.8455888079472657E-2</v>
      </c>
      <c r="J17" s="2">
        <f t="shared" si="16"/>
        <v>305</v>
      </c>
      <c r="K17" s="2">
        <f t="shared" si="10"/>
        <v>1.4850295452456528E-2</v>
      </c>
      <c r="L17" s="2">
        <f t="shared" si="2"/>
        <v>0.34621977758504785</v>
      </c>
      <c r="N17" s="2">
        <f t="shared" si="17"/>
        <v>305</v>
      </c>
      <c r="O17" s="2">
        <f t="shared" si="3"/>
        <v>4.1092152274497303E-9</v>
      </c>
      <c r="P17" s="2">
        <f t="shared" si="4"/>
        <v>3.4529890096261301E-8</v>
      </c>
      <c r="R17" s="2">
        <f t="shared" si="18"/>
        <v>305</v>
      </c>
      <c r="S17" s="2">
        <f t="shared" si="5"/>
        <v>1.1373682051432715E-26</v>
      </c>
      <c r="T17" s="2">
        <f t="shared" si="6"/>
        <v>5.1937344071289468E-26</v>
      </c>
      <c r="V17" s="2">
        <f t="shared" si="19"/>
        <v>305</v>
      </c>
      <c r="W17" s="2">
        <f t="shared" si="11"/>
        <v>8.196909923430545E-4</v>
      </c>
      <c r="X17" s="2">
        <f t="shared" si="7"/>
        <v>2.9288473801151522E-2</v>
      </c>
      <c r="Z17" s="2">
        <f t="shared" si="12"/>
        <v>0.44396417470359884</v>
      </c>
      <c r="AA17" s="3">
        <v>0.44425741919487399</v>
      </c>
      <c r="AB17" s="2">
        <f t="shared" si="13"/>
        <v>8.5992331663225927E-8</v>
      </c>
    </row>
    <row r="18" spans="2:28" x14ac:dyDescent="0.25">
      <c r="B18" s="2">
        <f t="shared" si="14"/>
        <v>310</v>
      </c>
      <c r="C18" s="2">
        <f t="shared" si="8"/>
        <v>9.9072418508325354E-13</v>
      </c>
      <c r="D18" s="2">
        <f t="shared" si="0"/>
        <v>9.9089154483386566E-12</v>
      </c>
      <c r="F18" s="2">
        <f t="shared" si="15"/>
        <v>310</v>
      </c>
      <c r="G18" s="2">
        <f t="shared" si="9"/>
        <v>3.1315947004047083E-3</v>
      </c>
      <c r="H18" s="2">
        <f t="shared" si="1"/>
        <v>3.3624426147129238E-2</v>
      </c>
      <c r="J18" s="2">
        <f t="shared" si="16"/>
        <v>310</v>
      </c>
      <c r="K18" s="2">
        <f t="shared" si="10"/>
        <v>1.414161463401694E-2</v>
      </c>
      <c r="L18" s="2">
        <f t="shared" si="2"/>
        <v>0.32969759348948785</v>
      </c>
      <c r="N18" s="2">
        <f t="shared" si="17"/>
        <v>310</v>
      </c>
      <c r="O18" s="2">
        <f t="shared" si="3"/>
        <v>1.6300266853094771E-8</v>
      </c>
      <c r="P18" s="2">
        <f t="shared" si="4"/>
        <v>1.3697175538950985E-7</v>
      </c>
      <c r="R18" s="2">
        <f t="shared" si="18"/>
        <v>310</v>
      </c>
      <c r="S18" s="2">
        <f t="shared" si="5"/>
        <v>7.8849176996260596E-25</v>
      </c>
      <c r="T18" s="2">
        <f t="shared" si="6"/>
        <v>3.6006078039406111E-24</v>
      </c>
      <c r="V18" s="2">
        <f t="shared" si="19"/>
        <v>310</v>
      </c>
      <c r="W18" s="2">
        <f t="shared" si="11"/>
        <v>9.5461571668292418E-4</v>
      </c>
      <c r="X18" s="2">
        <f t="shared" si="7"/>
        <v>3.410948475634084E-2</v>
      </c>
      <c r="Z18" s="2">
        <f t="shared" si="12"/>
        <v>0.39743164137462222</v>
      </c>
      <c r="AA18" s="3">
        <v>0.38626488561244599</v>
      </c>
      <c r="AB18" s="2">
        <f t="shared" si="13"/>
        <v>1.2469643425209624E-4</v>
      </c>
    </row>
    <row r="19" spans="2:28" x14ac:dyDescent="0.25">
      <c r="B19" s="2">
        <f t="shared" si="14"/>
        <v>315</v>
      </c>
      <c r="C19" s="2">
        <f t="shared" si="8"/>
        <v>9.243622536646137E-15</v>
      </c>
      <c r="D19" s="2">
        <f t="shared" si="0"/>
        <v>9.2451840311425647E-14</v>
      </c>
      <c r="F19" s="2">
        <f t="shared" si="15"/>
        <v>315</v>
      </c>
      <c r="G19" s="2">
        <f t="shared" si="9"/>
        <v>1.3433440344450365E-3</v>
      </c>
      <c r="H19" s="2">
        <f t="shared" si="1"/>
        <v>1.4423696741646157E-2</v>
      </c>
      <c r="J19" s="2">
        <f t="shared" si="16"/>
        <v>315</v>
      </c>
      <c r="K19" s="2">
        <f t="shared" si="10"/>
        <v>1.299583272260455E-2</v>
      </c>
      <c r="L19" s="2">
        <f t="shared" si="2"/>
        <v>0.30298483482416799</v>
      </c>
      <c r="N19" s="2">
        <f t="shared" si="17"/>
        <v>315</v>
      </c>
      <c r="O19" s="2">
        <f t="shared" si="3"/>
        <v>6.0619111282010025E-8</v>
      </c>
      <c r="P19" s="2">
        <f t="shared" si="4"/>
        <v>5.09384671875634E-7</v>
      </c>
      <c r="R19" s="2">
        <f t="shared" si="18"/>
        <v>315</v>
      </c>
      <c r="S19" s="2">
        <f t="shared" si="5"/>
        <v>4.6309493877924993E-23</v>
      </c>
      <c r="T19" s="2">
        <f t="shared" si="6"/>
        <v>2.1146996253531523E-22</v>
      </c>
      <c r="V19" s="2">
        <f t="shared" si="19"/>
        <v>315</v>
      </c>
      <c r="W19" s="2">
        <f t="shared" si="11"/>
        <v>1.105121544457103E-3</v>
      </c>
      <c r="X19" s="2">
        <f t="shared" si="7"/>
        <v>3.9487225923270482E-2</v>
      </c>
      <c r="Z19" s="2">
        <f t="shared" si="12"/>
        <v>0.35689626687384896</v>
      </c>
      <c r="AA19" s="3">
        <v>0.35232705488766602</v>
      </c>
      <c r="AB19" s="2">
        <f t="shared" si="13"/>
        <v>2.087769817467776E-5</v>
      </c>
    </row>
    <row r="20" spans="2:28" x14ac:dyDescent="0.25">
      <c r="B20" s="2">
        <f t="shared" si="14"/>
        <v>320</v>
      </c>
      <c r="C20" s="2">
        <f t="shared" si="8"/>
        <v>5.7497732120076095E-17</v>
      </c>
      <c r="D20" s="2">
        <f t="shared" si="0"/>
        <v>5.7507445021258143E-16</v>
      </c>
      <c r="F20" s="2">
        <f t="shared" si="15"/>
        <v>320</v>
      </c>
      <c r="G20" s="2">
        <f t="shared" si="9"/>
        <v>5.0325324278391911E-4</v>
      </c>
      <c r="H20" s="2">
        <f t="shared" si="1"/>
        <v>5.4035094302287406E-3</v>
      </c>
      <c r="J20" s="2">
        <f t="shared" si="16"/>
        <v>320</v>
      </c>
      <c r="K20" s="2">
        <f t="shared" si="10"/>
        <v>1.1525252188116886E-2</v>
      </c>
      <c r="L20" s="2">
        <f t="shared" si="2"/>
        <v>0.26869972129216768</v>
      </c>
      <c r="N20" s="2">
        <f t="shared" si="17"/>
        <v>320</v>
      </c>
      <c r="O20" s="2">
        <f t="shared" si="3"/>
        <v>2.113505784818799E-7</v>
      </c>
      <c r="P20" s="2">
        <f t="shared" si="4"/>
        <v>1.7759868594884495E-6</v>
      </c>
      <c r="R20" s="2">
        <f t="shared" si="18"/>
        <v>320</v>
      </c>
      <c r="S20" s="2">
        <f t="shared" si="5"/>
        <v>2.3041974581990555E-21</v>
      </c>
      <c r="T20" s="2">
        <f t="shared" si="6"/>
        <v>1.0522001200095085E-20</v>
      </c>
      <c r="V20" s="2">
        <f t="shared" si="19"/>
        <v>320</v>
      </c>
      <c r="W20" s="2">
        <f t="shared" si="11"/>
        <v>1.2717289524729447E-3</v>
      </c>
      <c r="X20" s="2">
        <f t="shared" si="7"/>
        <v>4.5440294519036528E-2</v>
      </c>
      <c r="Z20" s="2">
        <f t="shared" si="12"/>
        <v>0.319545301228293</v>
      </c>
      <c r="AA20" s="3">
        <v>0.319546104799252</v>
      </c>
      <c r="AB20" s="2">
        <f t="shared" si="13"/>
        <v>6.4572628614170198E-13</v>
      </c>
    </row>
    <row r="21" spans="2:28" x14ac:dyDescent="0.25">
      <c r="B21" s="2">
        <f t="shared" si="14"/>
        <v>325</v>
      </c>
      <c r="C21" s="2">
        <f t="shared" si="8"/>
        <v>2.3843955474732266E-19</v>
      </c>
      <c r="D21" s="2">
        <f t="shared" si="0"/>
        <v>2.3847983355046427E-18</v>
      </c>
      <c r="F21" s="2">
        <f t="shared" si="15"/>
        <v>325</v>
      </c>
      <c r="G21" s="2">
        <f t="shared" si="9"/>
        <v>1.64650685188395E-4</v>
      </c>
      <c r="H21" s="2">
        <f t="shared" si="1"/>
        <v>1.7678803720915536E-3</v>
      </c>
      <c r="J21" s="2">
        <f t="shared" si="16"/>
        <v>325</v>
      </c>
      <c r="K21" s="2">
        <f t="shared" si="10"/>
        <v>9.8636572300746968E-3</v>
      </c>
      <c r="L21" s="2">
        <f t="shared" si="2"/>
        <v>0.22996129762567816</v>
      </c>
      <c r="N21" s="2">
        <f t="shared" si="17"/>
        <v>325</v>
      </c>
      <c r="O21" s="2">
        <f t="shared" si="3"/>
        <v>6.9083819669176988E-7</v>
      </c>
      <c r="P21" s="2">
        <f t="shared" si="4"/>
        <v>5.8051393479505906E-6</v>
      </c>
      <c r="R21" s="2">
        <f t="shared" si="18"/>
        <v>325</v>
      </c>
      <c r="S21" s="2">
        <f t="shared" si="5"/>
        <v>9.7128378967288165E-20</v>
      </c>
      <c r="T21" s="2">
        <f t="shared" si="6"/>
        <v>4.4353183205742816E-19</v>
      </c>
      <c r="V21" s="2">
        <f t="shared" si="19"/>
        <v>325</v>
      </c>
      <c r="W21" s="2">
        <f t="shared" si="11"/>
        <v>1.4547290763948031E-3</v>
      </c>
      <c r="X21" s="2">
        <f t="shared" si="7"/>
        <v>5.1979093145787407E-2</v>
      </c>
      <c r="Z21" s="2">
        <f t="shared" si="12"/>
        <v>0.28371407628290507</v>
      </c>
      <c r="AA21" s="3">
        <v>0.28713676747547401</v>
      </c>
      <c r="AB21" s="2">
        <f t="shared" si="13"/>
        <v>1.1714814999688982E-5</v>
      </c>
    </row>
    <row r="22" spans="2:28" x14ac:dyDescent="0.25">
      <c r="B22" s="2">
        <f t="shared" si="14"/>
        <v>330</v>
      </c>
      <c r="C22" s="2">
        <f t="shared" si="8"/>
        <v>6.5921178641621068E-22</v>
      </c>
      <c r="D22" s="2">
        <f t="shared" si="0"/>
        <v>6.5932314487685621E-21</v>
      </c>
      <c r="F22" s="2">
        <f t="shared" si="15"/>
        <v>330</v>
      </c>
      <c r="G22" s="2">
        <f t="shared" si="9"/>
        <v>4.704550471159656E-5</v>
      </c>
      <c r="H22" s="2">
        <f t="shared" si="1"/>
        <v>5.051350031104175E-4</v>
      </c>
      <c r="J22" s="2">
        <f t="shared" si="16"/>
        <v>330</v>
      </c>
      <c r="K22" s="2">
        <f t="shared" si="10"/>
        <v>8.1464184922155035E-3</v>
      </c>
      <c r="L22" s="2">
        <f t="shared" si="2"/>
        <v>0.18992559491622873</v>
      </c>
      <c r="N22" s="2">
        <f t="shared" si="17"/>
        <v>330</v>
      </c>
      <c r="O22" s="2">
        <f t="shared" si="3"/>
        <v>2.1170361208259579E-6</v>
      </c>
      <c r="P22" s="2">
        <f t="shared" si="4"/>
        <v>1.7789534141122075E-5</v>
      </c>
      <c r="R22" s="2">
        <f t="shared" si="18"/>
        <v>330</v>
      </c>
      <c r="S22" s="2">
        <f t="shared" si="5"/>
        <v>3.4685613201649434E-18</v>
      </c>
      <c r="T22" s="2">
        <f t="shared" si="6"/>
        <v>1.5839009909291416E-17</v>
      </c>
      <c r="V22" s="2">
        <f t="shared" si="19"/>
        <v>330</v>
      </c>
      <c r="W22" s="2">
        <f t="shared" si="11"/>
        <v>1.6541417674209228E-3</v>
      </c>
      <c r="X22" s="2">
        <f t="shared" si="7"/>
        <v>5.9104331108987183E-2</v>
      </c>
      <c r="Z22" s="2">
        <f t="shared" si="12"/>
        <v>0.24955285056246748</v>
      </c>
      <c r="AA22" s="3">
        <v>0.25574691011964001</v>
      </c>
      <c r="AB22" s="2">
        <f t="shared" si="13"/>
        <v>3.8366373797800382E-5</v>
      </c>
    </row>
    <row r="23" spans="2:28" x14ac:dyDescent="0.25">
      <c r="B23" s="2">
        <f t="shared" si="14"/>
        <v>335</v>
      </c>
      <c r="C23" s="2">
        <f t="shared" si="8"/>
        <v>1.2150403481785363E-24</v>
      </c>
      <c r="D23" s="2">
        <f t="shared" si="0"/>
        <v>1.2152456009145817E-23</v>
      </c>
      <c r="F23" s="2">
        <f t="shared" si="15"/>
        <v>335</v>
      </c>
      <c r="G23" s="2">
        <f t="shared" si="9"/>
        <v>1.1739520300616504E-5</v>
      </c>
      <c r="H23" s="2">
        <f t="shared" si="1"/>
        <v>1.2604908077657397E-4</v>
      </c>
      <c r="J23" s="2">
        <f t="shared" si="16"/>
        <v>335</v>
      </c>
      <c r="K23" s="2">
        <f t="shared" si="10"/>
        <v>6.4928694628714478E-3</v>
      </c>
      <c r="L23" s="2">
        <f t="shared" si="2"/>
        <v>0.15137475402566791</v>
      </c>
      <c r="N23" s="2">
        <f t="shared" si="17"/>
        <v>335</v>
      </c>
      <c r="O23" s="2">
        <f t="shared" si="3"/>
        <v>6.082179307001005E-6</v>
      </c>
      <c r="P23" s="2">
        <f t="shared" si="4"/>
        <v>5.1108781456268624E-5</v>
      </c>
      <c r="R23" s="2">
        <f t="shared" si="18"/>
        <v>335</v>
      </c>
      <c r="S23" s="2">
        <f t="shared" si="5"/>
        <v>1.0493718301334575E-16</v>
      </c>
      <c r="T23" s="2">
        <f t="shared" si="6"/>
        <v>4.7919034094587404E-16</v>
      </c>
      <c r="V23" s="2">
        <f t="shared" si="19"/>
        <v>335</v>
      </c>
      <c r="W23" s="2">
        <f t="shared" si="11"/>
        <v>1.8696761319953463E-3</v>
      </c>
      <c r="X23" s="2">
        <f t="shared" si="7"/>
        <v>6.6805614457290566E-2</v>
      </c>
      <c r="Z23" s="2">
        <f t="shared" si="12"/>
        <v>0.21835752634519179</v>
      </c>
      <c r="AA23" s="3">
        <v>0.22304351887857901</v>
      </c>
      <c r="AB23" s="2">
        <f t="shared" si="13"/>
        <v>2.1958526022960808E-5</v>
      </c>
    </row>
    <row r="24" spans="2:28" x14ac:dyDescent="0.25">
      <c r="B24" s="2">
        <f t="shared" si="14"/>
        <v>340</v>
      </c>
      <c r="C24" s="2">
        <f t="shared" si="8"/>
        <v>1.4930539838431791E-27</v>
      </c>
      <c r="D24" s="2">
        <f t="shared" si="0"/>
        <v>1.4933062005005987E-26</v>
      </c>
      <c r="F24" s="2">
        <f t="shared" si="15"/>
        <v>340</v>
      </c>
      <c r="G24" s="2">
        <f t="shared" si="9"/>
        <v>2.5583514192887252E-6</v>
      </c>
      <c r="H24" s="2">
        <f t="shared" si="1"/>
        <v>2.7469422637980552E-5</v>
      </c>
      <c r="J24" s="2">
        <f t="shared" si="16"/>
        <v>340</v>
      </c>
      <c r="K24" s="2">
        <f t="shared" si="10"/>
        <v>4.993991936454118E-3</v>
      </c>
      <c r="L24" s="2">
        <f t="shared" si="2"/>
        <v>0.11642992444400516</v>
      </c>
      <c r="N24" s="2">
        <f t="shared" si="17"/>
        <v>340</v>
      </c>
      <c r="O24" s="2">
        <f t="shared" si="3"/>
        <v>1.6382085784070118E-5</v>
      </c>
      <c r="P24" s="2">
        <f t="shared" si="4"/>
        <v>1.3765928294355467E-4</v>
      </c>
      <c r="R24" s="2">
        <f t="shared" si="18"/>
        <v>340</v>
      </c>
      <c r="S24" s="2">
        <f t="shared" si="5"/>
        <v>2.6895908288360525E-15</v>
      </c>
      <c r="T24" s="2">
        <f t="shared" si="6"/>
        <v>1.2281880542866613E-14</v>
      </c>
      <c r="V24" s="2">
        <f t="shared" si="19"/>
        <v>340</v>
      </c>
      <c r="W24" s="2">
        <f t="shared" si="11"/>
        <v>2.1006954159932161E-3</v>
      </c>
      <c r="X24" s="2">
        <f t="shared" si="7"/>
        <v>7.5060191255300113E-2</v>
      </c>
      <c r="Z24" s="2">
        <f t="shared" si="12"/>
        <v>0.19165524440489909</v>
      </c>
      <c r="AA24" s="3">
        <v>0.19164843864392</v>
      </c>
      <c r="AB24" s="2">
        <f t="shared" si="13"/>
        <v>4.6318382504421308E-11</v>
      </c>
    </row>
    <row r="25" spans="2:28" x14ac:dyDescent="0.25">
      <c r="B25" s="2">
        <f t="shared" si="14"/>
        <v>345</v>
      </c>
      <c r="C25" s="2">
        <f t="shared" si="8"/>
        <v>1.223149088358824E-30</v>
      </c>
      <c r="D25" s="2">
        <f t="shared" si="0"/>
        <v>1.2233557108774535E-29</v>
      </c>
      <c r="F25" s="2">
        <f t="shared" si="15"/>
        <v>345</v>
      </c>
      <c r="G25" s="2">
        <f t="shared" si="9"/>
        <v>4.8690886027850359E-7</v>
      </c>
      <c r="H25" s="2">
        <f t="shared" si="1"/>
        <v>5.2280172177777641E-6</v>
      </c>
      <c r="J25" s="2">
        <f t="shared" si="16"/>
        <v>345</v>
      </c>
      <c r="K25" s="2">
        <f t="shared" si="10"/>
        <v>3.7068090284492644E-3</v>
      </c>
      <c r="L25" s="2">
        <f t="shared" si="2"/>
        <v>8.6420543044997605E-2</v>
      </c>
      <c r="N25" s="2">
        <f t="shared" si="17"/>
        <v>345</v>
      </c>
      <c r="O25" s="2">
        <f t="shared" si="3"/>
        <v>4.1367397299736464E-5</v>
      </c>
      <c r="P25" s="2">
        <f t="shared" si="4"/>
        <v>3.4761179526115516E-4</v>
      </c>
      <c r="R25" s="2">
        <f t="shared" si="18"/>
        <v>345</v>
      </c>
      <c r="S25" s="2">
        <f t="shared" si="5"/>
        <v>5.8400937330260705E-14</v>
      </c>
      <c r="T25" s="2">
        <f t="shared" si="6"/>
        <v>2.6668492775613328E-13</v>
      </c>
      <c r="V25" s="2">
        <f t="shared" si="19"/>
        <v>345</v>
      </c>
      <c r="W25" s="2">
        <f t="shared" si="11"/>
        <v>2.3461881624928607E-3</v>
      </c>
      <c r="X25" s="2">
        <f t="shared" si="7"/>
        <v>8.3831921018579475E-2</v>
      </c>
      <c r="Z25" s="2">
        <f t="shared" si="12"/>
        <v>0.17060530387632272</v>
      </c>
      <c r="AA25" s="3">
        <v>0.16776242300557001</v>
      </c>
      <c r="AB25" s="2">
        <f t="shared" si="13"/>
        <v>8.0819716452916972E-6</v>
      </c>
    </row>
    <row r="26" spans="2:28" x14ac:dyDescent="0.25">
      <c r="B26" s="2">
        <f t="shared" si="14"/>
        <v>350</v>
      </c>
      <c r="C26" s="2">
        <f t="shared" si="8"/>
        <v>6.6803982848966349E-34</v>
      </c>
      <c r="D26" s="2">
        <f t="shared" si="0"/>
        <v>6.6815267824217615E-33</v>
      </c>
      <c r="F26" s="2">
        <f t="shared" si="15"/>
        <v>350</v>
      </c>
      <c r="G26" s="2">
        <f t="shared" si="9"/>
        <v>8.0930604570592632E-8</v>
      </c>
      <c r="H26" s="2">
        <f t="shared" si="1"/>
        <v>8.6896466393774858E-7</v>
      </c>
      <c r="J26" s="2">
        <f t="shared" si="16"/>
        <v>350</v>
      </c>
      <c r="K26" s="2">
        <f t="shared" si="10"/>
        <v>2.6551789578987918E-3</v>
      </c>
      <c r="L26" s="2">
        <f t="shared" si="2"/>
        <v>6.190284033036883E-2</v>
      </c>
      <c r="N26" s="2">
        <f t="shared" si="17"/>
        <v>350</v>
      </c>
      <c r="O26" s="2">
        <f t="shared" si="3"/>
        <v>9.793236084962962E-5</v>
      </c>
      <c r="P26" s="2">
        <f t="shared" si="4"/>
        <v>8.2292931127479665E-4</v>
      </c>
      <c r="R26" s="2">
        <f t="shared" si="18"/>
        <v>350</v>
      </c>
      <c r="S26" s="2">
        <f t="shared" si="5"/>
        <v>1.0743114603594617E-12</v>
      </c>
      <c r="T26" s="2">
        <f t="shared" si="6"/>
        <v>4.9057889700187471E-12</v>
      </c>
      <c r="V26" s="2">
        <f t="shared" si="19"/>
        <v>350</v>
      </c>
      <c r="W26" s="2">
        <f t="shared" si="11"/>
        <v>2.6047475515407212E-3</v>
      </c>
      <c r="X26" s="2">
        <f t="shared" si="7"/>
        <v>9.3070536500400786E-2</v>
      </c>
      <c r="Z26" s="2">
        <f t="shared" si="12"/>
        <v>0.15579717511161412</v>
      </c>
      <c r="AA26" s="3">
        <v>0.153872695632602</v>
      </c>
      <c r="AB26" s="2">
        <f t="shared" si="13"/>
        <v>3.7036212651387397E-6</v>
      </c>
    </row>
    <row r="27" spans="2:28" x14ac:dyDescent="0.25">
      <c r="B27" s="2">
        <f t="shared" si="14"/>
        <v>355</v>
      </c>
      <c r="C27" s="2">
        <f t="shared" si="8"/>
        <v>2.4324526234497314E-37</v>
      </c>
      <c r="D27" s="2">
        <f t="shared" si="0"/>
        <v>2.4328635296035992E-36</v>
      </c>
      <c r="F27" s="2">
        <f t="shared" si="15"/>
        <v>355</v>
      </c>
      <c r="G27" s="2">
        <f t="shared" si="9"/>
        <v>1.1747772327311676E-8</v>
      </c>
      <c r="H27" s="2">
        <f t="shared" si="1"/>
        <v>1.2613768408853517E-7</v>
      </c>
      <c r="J27" s="2">
        <f t="shared" si="16"/>
        <v>355</v>
      </c>
      <c r="K27" s="2">
        <f t="shared" si="10"/>
        <v>1.8353909813643282E-3</v>
      </c>
      <c r="L27" s="2">
        <f t="shared" si="2"/>
        <v>4.2790304030243705E-2</v>
      </c>
      <c r="N27" s="2">
        <f t="shared" si="17"/>
        <v>355</v>
      </c>
      <c r="O27" s="2">
        <f t="shared" si="3"/>
        <v>2.1735682223955643E-4</v>
      </c>
      <c r="P27" s="2">
        <f t="shared" si="4"/>
        <v>1.8264575516679488E-3</v>
      </c>
      <c r="R27" s="2">
        <f t="shared" si="18"/>
        <v>355</v>
      </c>
      <c r="S27" s="2">
        <f t="shared" si="5"/>
        <v>1.6742387465026575E-11</v>
      </c>
      <c r="T27" s="2">
        <f t="shared" si="6"/>
        <v>7.6453265918084398E-11</v>
      </c>
      <c r="V27" s="2">
        <f t="shared" si="19"/>
        <v>355</v>
      </c>
      <c r="W27" s="2">
        <f t="shared" si="11"/>
        <v>2.8745607106420877E-3</v>
      </c>
      <c r="X27" s="2">
        <f t="shared" si="7"/>
        <v>0.10271126174365075</v>
      </c>
      <c r="Z27" s="2">
        <f t="shared" si="12"/>
        <v>0.14732814953969975</v>
      </c>
      <c r="AA27" s="3">
        <v>0.145033499501386</v>
      </c>
      <c r="AB27" s="2">
        <f t="shared" si="13"/>
        <v>5.2654187983332958E-6</v>
      </c>
    </row>
    <row r="28" spans="2:28" x14ac:dyDescent="0.25">
      <c r="B28" s="2">
        <f t="shared" si="14"/>
        <v>360</v>
      </c>
      <c r="C28" s="2">
        <f t="shared" si="8"/>
        <v>5.90480417488687E-41</v>
      </c>
      <c r="D28" s="2">
        <f t="shared" si="0"/>
        <v>5.9058016538714362E-40</v>
      </c>
      <c r="F28" s="2">
        <f t="shared" si="15"/>
        <v>360</v>
      </c>
      <c r="G28" s="2">
        <f t="shared" si="9"/>
        <v>1.4892783881547144E-9</v>
      </c>
      <c r="H28" s="2">
        <f t="shared" si="1"/>
        <v>1.5990616911106769E-8</v>
      </c>
      <c r="J28" s="2">
        <f t="shared" si="16"/>
        <v>360</v>
      </c>
      <c r="K28" s="2">
        <f t="shared" si="10"/>
        <v>1.2243472193636555E-3</v>
      </c>
      <c r="L28" s="2">
        <f t="shared" si="2"/>
        <v>2.8544430198850779E-2</v>
      </c>
      <c r="N28" s="2">
        <f t="shared" si="17"/>
        <v>360</v>
      </c>
      <c r="O28" s="2">
        <f t="shared" si="3"/>
        <v>4.5227163715487185E-4</v>
      </c>
      <c r="P28" s="2">
        <f t="shared" si="4"/>
        <v>3.8004555761140019E-3</v>
      </c>
      <c r="R28" s="2">
        <f t="shared" si="18"/>
        <v>360</v>
      </c>
      <c r="S28" s="2">
        <f t="shared" si="5"/>
        <v>2.2104533661932165E-10</v>
      </c>
      <c r="T28" s="2">
        <f t="shared" si="6"/>
        <v>1.0093923543348513E-9</v>
      </c>
      <c r="V28" s="2">
        <f t="shared" si="19"/>
        <v>360</v>
      </c>
      <c r="W28" s="2">
        <f t="shared" si="11"/>
        <v>3.1534095603452969E-3</v>
      </c>
      <c r="X28" s="2">
        <f t="shared" si="7"/>
        <v>0.11267484229449767</v>
      </c>
      <c r="Z28" s="2">
        <f t="shared" si="12"/>
        <v>0.14501974506947171</v>
      </c>
      <c r="AA28" s="3">
        <v>0.14502206344326701</v>
      </c>
      <c r="AB28" s="2">
        <f t="shared" si="13"/>
        <v>5.3748570547403127E-12</v>
      </c>
    </row>
    <row r="29" spans="2:28" x14ac:dyDescent="0.25">
      <c r="B29" s="2">
        <f t="shared" si="14"/>
        <v>365</v>
      </c>
      <c r="C29" s="2">
        <f t="shared" si="8"/>
        <v>9.5562099582360492E-45</v>
      </c>
      <c r="D29" s="2">
        <f t="shared" si="0"/>
        <v>9.5578242570888348E-44</v>
      </c>
      <c r="F29" s="2">
        <f t="shared" si="15"/>
        <v>365</v>
      </c>
      <c r="G29" s="2">
        <f t="shared" si="9"/>
        <v>1.6488224139323228E-10</v>
      </c>
      <c r="H29" s="2">
        <f t="shared" si="1"/>
        <v>1.7703666275790391E-9</v>
      </c>
      <c r="J29" s="2">
        <f t="shared" si="16"/>
        <v>365</v>
      </c>
      <c r="K29" s="2">
        <f t="shared" si="10"/>
        <v>7.8817347528090239E-4</v>
      </c>
      <c r="L29" s="2">
        <f t="shared" si="2"/>
        <v>1.8375475840451936E-2</v>
      </c>
      <c r="N29" s="2">
        <f t="shared" si="17"/>
        <v>365</v>
      </c>
      <c r="O29" s="2">
        <f t="shared" si="3"/>
        <v>8.8227597931600055E-4</v>
      </c>
      <c r="P29" s="2">
        <f t="shared" si="4"/>
        <v>7.4137982349637092E-3</v>
      </c>
      <c r="R29" s="2">
        <f t="shared" si="18"/>
        <v>365</v>
      </c>
      <c r="S29" s="2">
        <f t="shared" si="5"/>
        <v>2.4724192389573425E-9</v>
      </c>
      <c r="T29" s="2">
        <f t="shared" si="6"/>
        <v>1.1290177457178657E-8</v>
      </c>
      <c r="V29" s="2">
        <f t="shared" si="19"/>
        <v>365</v>
      </c>
      <c r="W29" s="2">
        <f t="shared" si="11"/>
        <v>3.4386844303673442E-3</v>
      </c>
      <c r="X29" s="2">
        <f t="shared" si="7"/>
        <v>0.12286803172175299</v>
      </c>
      <c r="Z29" s="2">
        <f t="shared" si="12"/>
        <v>0.14865731885771272</v>
      </c>
      <c r="AA29" s="3">
        <v>0.14850282964345801</v>
      </c>
      <c r="AB29" s="2">
        <f t="shared" si="13"/>
        <v>2.3866917321036136E-8</v>
      </c>
    </row>
    <row r="30" spans="2:28" x14ac:dyDescent="0.25">
      <c r="B30" s="2">
        <f t="shared" si="14"/>
        <v>370</v>
      </c>
      <c r="C30" s="2">
        <f t="shared" si="8"/>
        <v>1.0310623800440478E-48</v>
      </c>
      <c r="D30" s="2">
        <f t="shared" si="0"/>
        <v>1.0312365539921434E-47</v>
      </c>
      <c r="F30" s="2">
        <f t="shared" si="15"/>
        <v>370</v>
      </c>
      <c r="G30" s="2">
        <f t="shared" si="9"/>
        <v>1.5942246035357731E-11</v>
      </c>
      <c r="H30" s="2">
        <f t="shared" si="1"/>
        <v>1.7117440975550706E-10</v>
      </c>
      <c r="J30" s="2">
        <f t="shared" si="16"/>
        <v>370</v>
      </c>
      <c r="K30" s="2">
        <f t="shared" si="10"/>
        <v>4.8964377946718047E-4</v>
      </c>
      <c r="L30" s="2">
        <f t="shared" si="2"/>
        <v>1.1415554725208298E-2</v>
      </c>
      <c r="N30" s="2">
        <f t="shared" si="17"/>
        <v>370</v>
      </c>
      <c r="O30" s="2">
        <f t="shared" si="3"/>
        <v>1.6135728683063998E-3</v>
      </c>
      <c r="P30" s="2">
        <f t="shared" si="4"/>
        <v>1.3558913495876432E-2</v>
      </c>
      <c r="R30" s="2">
        <f t="shared" si="18"/>
        <v>370</v>
      </c>
      <c r="S30" s="2">
        <f t="shared" si="5"/>
        <v>2.3428239789915292E-8</v>
      </c>
      <c r="T30" s="2">
        <f t="shared" si="6"/>
        <v>1.0698387254461958E-7</v>
      </c>
      <c r="V30" s="2">
        <f t="shared" si="19"/>
        <v>370</v>
      </c>
      <c r="W30" s="2">
        <f t="shared" si="11"/>
        <v>3.7274112549294126E-3</v>
      </c>
      <c r="X30" s="2">
        <f t="shared" si="7"/>
        <v>0.13318456333655532</v>
      </c>
      <c r="Z30" s="2">
        <f t="shared" si="12"/>
        <v>0.158159138712687</v>
      </c>
      <c r="AA30" s="3">
        <v>0.15871933139091501</v>
      </c>
      <c r="AB30" s="2">
        <f t="shared" si="13"/>
        <v>3.1381583674027797E-7</v>
      </c>
    </row>
    <row r="31" spans="2:28" x14ac:dyDescent="0.25">
      <c r="B31" s="2">
        <f t="shared" si="14"/>
        <v>375</v>
      </c>
      <c r="C31" s="2">
        <f t="shared" si="8"/>
        <v>7.4165729699761425E-53</v>
      </c>
      <c r="D31" s="2">
        <f t="shared" si="0"/>
        <v>7.4178258270491192E-52</v>
      </c>
      <c r="F31" s="2">
        <f t="shared" si="15"/>
        <v>375</v>
      </c>
      <c r="G31" s="2">
        <f t="shared" si="9"/>
        <v>1.3461788448648474E-12</v>
      </c>
      <c r="H31" s="2">
        <f t="shared" si="1"/>
        <v>1.4454134548170011E-11</v>
      </c>
      <c r="J31" s="2">
        <f t="shared" si="16"/>
        <v>375</v>
      </c>
      <c r="K31" s="2">
        <f t="shared" si="10"/>
        <v>2.9354850837365104E-4</v>
      </c>
      <c r="L31" s="2">
        <f t="shared" si="2"/>
        <v>6.843789714819179E-3</v>
      </c>
      <c r="N31" s="2">
        <f t="shared" si="17"/>
        <v>375</v>
      </c>
      <c r="O31" s="2">
        <f t="shared" si="3"/>
        <v>2.7666341622731858E-3</v>
      </c>
      <c r="P31" s="2">
        <f t="shared" si="4"/>
        <v>2.3248130913586646E-2</v>
      </c>
      <c r="R31" s="2">
        <f t="shared" si="18"/>
        <v>375</v>
      </c>
      <c r="S31" s="2">
        <f t="shared" si="5"/>
        <v>1.8807626657935313E-7</v>
      </c>
      <c r="T31" s="2">
        <f t="shared" si="6"/>
        <v>8.5884076280688262E-7</v>
      </c>
      <c r="V31" s="2">
        <f t="shared" si="19"/>
        <v>375</v>
      </c>
      <c r="W31" s="2">
        <f t="shared" si="11"/>
        <v>4.0162926448625725E-3</v>
      </c>
      <c r="X31" s="2">
        <f t="shared" si="7"/>
        <v>0.14350661774453713</v>
      </c>
      <c r="Z31" s="2">
        <f t="shared" si="12"/>
        <v>0.1735993972281599</v>
      </c>
      <c r="AA31" s="3">
        <v>0.17729392496042501</v>
      </c>
      <c r="AB31" s="2">
        <f t="shared" si="13"/>
        <v>1.3649535164475997E-5</v>
      </c>
    </row>
    <row r="32" spans="2:28" x14ac:dyDescent="0.25">
      <c r="B32" s="2">
        <f t="shared" si="14"/>
        <v>380</v>
      </c>
      <c r="C32" s="2">
        <f t="shared" si="8"/>
        <v>3.556646329414534E-57</v>
      </c>
      <c r="D32" s="2">
        <f t="shared" si="0"/>
        <v>3.5572471418824928E-56</v>
      </c>
      <c r="F32" s="2">
        <f t="shared" si="15"/>
        <v>380</v>
      </c>
      <c r="G32" s="2">
        <f t="shared" si="9"/>
        <v>9.9273571117132223E-14</v>
      </c>
      <c r="H32" s="2">
        <f t="shared" si="1"/>
        <v>1.0659159884126798E-12</v>
      </c>
      <c r="J32" s="2">
        <f t="shared" si="16"/>
        <v>380</v>
      </c>
      <c r="K32" s="2">
        <f t="shared" si="10"/>
        <v>1.6983246943951124E-4</v>
      </c>
      <c r="L32" s="2">
        <f t="shared" si="2"/>
        <v>3.9594740713620249E-3</v>
      </c>
      <c r="N32" s="2">
        <f t="shared" si="17"/>
        <v>380</v>
      </c>
      <c r="O32" s="2">
        <f t="shared" si="3"/>
        <v>4.4472742609456837E-3</v>
      </c>
      <c r="P32" s="2">
        <f t="shared" si="4"/>
        <v>3.7370612868504169E-2</v>
      </c>
      <c r="R32" s="2">
        <f t="shared" si="18"/>
        <v>380</v>
      </c>
      <c r="S32" s="2">
        <f t="shared" si="5"/>
        <v>1.2791018254829362E-6</v>
      </c>
      <c r="T32" s="2">
        <f t="shared" si="6"/>
        <v>5.840953818816597E-6</v>
      </c>
      <c r="V32" s="2">
        <f t="shared" si="19"/>
        <v>380</v>
      </c>
      <c r="W32" s="2">
        <f t="shared" si="11"/>
        <v>4.3017625587757615E-3</v>
      </c>
      <c r="X32" s="2">
        <f t="shared" si="7"/>
        <v>0.15370677630766086</v>
      </c>
      <c r="Z32" s="2">
        <f t="shared" si="12"/>
        <v>0.19504270420241179</v>
      </c>
      <c r="AA32" s="3">
        <v>0.19931444113709201</v>
      </c>
      <c r="AB32" s="2">
        <f t="shared" si="13"/>
        <v>1.8247736439111163E-5</v>
      </c>
    </row>
    <row r="33" spans="2:28" x14ac:dyDescent="0.25">
      <c r="B33" s="2">
        <f t="shared" si="14"/>
        <v>385</v>
      </c>
      <c r="C33" s="2">
        <f t="shared" si="8"/>
        <v>1.1370960825166723E-61</v>
      </c>
      <c r="D33" s="2">
        <f t="shared" si="0"/>
        <v>1.1372881683864402E-60</v>
      </c>
      <c r="F33" s="2">
        <f t="shared" si="15"/>
        <v>385</v>
      </c>
      <c r="G33" s="2">
        <f t="shared" si="9"/>
        <v>6.3935513509583734E-15</v>
      </c>
      <c r="H33" s="2">
        <f t="shared" si="1"/>
        <v>6.8648569110937486E-14</v>
      </c>
      <c r="J33" s="2">
        <f t="shared" si="16"/>
        <v>385</v>
      </c>
      <c r="K33" s="2">
        <f t="shared" si="10"/>
        <v>9.4820617933513932E-5</v>
      </c>
      <c r="L33" s="2">
        <f t="shared" si="2"/>
        <v>2.2106478188612384E-3</v>
      </c>
      <c r="N33" s="2">
        <f t="shared" si="17"/>
        <v>385</v>
      </c>
      <c r="O33" s="2">
        <f t="shared" si="3"/>
        <v>6.7021650051322023E-3</v>
      </c>
      <c r="P33" s="2">
        <f t="shared" si="4"/>
        <v>5.6318544594183007E-2</v>
      </c>
      <c r="R33" s="2">
        <f t="shared" si="18"/>
        <v>385</v>
      </c>
      <c r="S33" s="2">
        <f t="shared" si="5"/>
        <v>7.3697546707288408E-6</v>
      </c>
      <c r="T33" s="2">
        <f t="shared" si="6"/>
        <v>3.3653612112923483E-5</v>
      </c>
      <c r="V33" s="2">
        <f t="shared" si="19"/>
        <v>385</v>
      </c>
      <c r="W33" s="2">
        <f t="shared" si="11"/>
        <v>4.5800536822419944E-3</v>
      </c>
      <c r="X33" s="2">
        <f t="shared" si="7"/>
        <v>0.16365042867772689</v>
      </c>
      <c r="Z33" s="2">
        <f t="shared" si="12"/>
        <v>0.22221327470295271</v>
      </c>
      <c r="AA33" s="3">
        <v>0.224370268355782</v>
      </c>
      <c r="AB33" s="2">
        <f t="shared" si="13"/>
        <v>4.6526216183458287E-6</v>
      </c>
    </row>
    <row r="34" spans="2:28" x14ac:dyDescent="0.25">
      <c r="B34" s="2">
        <f t="shared" si="14"/>
        <v>390</v>
      </c>
      <c r="C34" s="2">
        <f t="shared" si="8"/>
        <v>2.4236657174968345E-66</v>
      </c>
      <c r="D34" s="2">
        <f t="shared" si="0"/>
        <v>2.4240751393078233E-65</v>
      </c>
      <c r="F34" s="2">
        <f t="shared" si="15"/>
        <v>390</v>
      </c>
      <c r="G34" s="2">
        <f t="shared" si="9"/>
        <v>3.5960713484899932E-16</v>
      </c>
      <c r="H34" s="2">
        <f t="shared" si="1"/>
        <v>3.8611585165054346E-15</v>
      </c>
      <c r="J34" s="2">
        <f t="shared" si="16"/>
        <v>390</v>
      </c>
      <c r="K34" s="2">
        <f t="shared" si="10"/>
        <v>5.1088840735605676E-5</v>
      </c>
      <c r="L34" s="2">
        <f t="shared" si="2"/>
        <v>1.1910851964654612E-3</v>
      </c>
      <c r="N34" s="2">
        <f t="shared" si="17"/>
        <v>390</v>
      </c>
      <c r="O34" s="2">
        <f t="shared" si="3"/>
        <v>9.4692447932782503E-3</v>
      </c>
      <c r="P34" s="2">
        <f t="shared" si="4"/>
        <v>7.957042011873848E-2</v>
      </c>
      <c r="R34" s="2">
        <f t="shared" si="18"/>
        <v>390</v>
      </c>
      <c r="S34" s="2">
        <f t="shared" si="5"/>
        <v>3.5973088988009266E-5</v>
      </c>
      <c r="T34" s="2">
        <f t="shared" si="6"/>
        <v>1.6426929218071472E-4</v>
      </c>
      <c r="V34" s="2">
        <f t="shared" si="19"/>
        <v>390</v>
      </c>
      <c r="W34" s="2">
        <f t="shared" si="11"/>
        <v>4.8472760033477225E-3</v>
      </c>
      <c r="X34" s="2">
        <f t="shared" si="7"/>
        <v>0.1731985803884297</v>
      </c>
      <c r="Z34" s="2">
        <f t="shared" si="12"/>
        <v>0.2541243549958182</v>
      </c>
      <c r="AA34" s="3">
        <v>0.25412370826103498</v>
      </c>
      <c r="AB34" s="2">
        <f t="shared" si="13"/>
        <v>4.1826587983606075E-13</v>
      </c>
    </row>
    <row r="35" spans="2:28" x14ac:dyDescent="0.25">
      <c r="B35" s="2">
        <f t="shared" si="14"/>
        <v>395</v>
      </c>
      <c r="C35" s="2">
        <f t="shared" si="8"/>
        <v>3.4440333713425952E-71</v>
      </c>
      <c r="D35" s="2">
        <f t="shared" si="0"/>
        <v>3.444615160477055E-70</v>
      </c>
      <c r="F35" s="2">
        <f t="shared" si="15"/>
        <v>395</v>
      </c>
      <c r="G35" s="2">
        <f t="shared" si="9"/>
        <v>1.7664122644145244E-17</v>
      </c>
      <c r="H35" s="2">
        <f t="shared" si="1"/>
        <v>1.8966247044202017E-16</v>
      </c>
      <c r="J35" s="2">
        <f t="shared" si="16"/>
        <v>395</v>
      </c>
      <c r="K35" s="2">
        <f t="shared" si="10"/>
        <v>2.6563819786604641E-5</v>
      </c>
      <c r="L35" s="2">
        <f t="shared" si="2"/>
        <v>6.1930887555548277E-4</v>
      </c>
      <c r="N35" s="2">
        <f t="shared" si="17"/>
        <v>395</v>
      </c>
      <c r="O35" s="2">
        <f t="shared" si="3"/>
        <v>1.2542802877919973E-2</v>
      </c>
      <c r="P35" s="2">
        <f t="shared" si="4"/>
        <v>0.10539764429483026</v>
      </c>
      <c r="R35" s="2">
        <f t="shared" si="18"/>
        <v>395</v>
      </c>
      <c r="S35" s="2">
        <f t="shared" si="5"/>
        <v>1.4875762013683035E-4</v>
      </c>
      <c r="T35" s="2">
        <f t="shared" si="6"/>
        <v>6.7929415165069633E-4</v>
      </c>
      <c r="V35" s="2">
        <f t="shared" si="19"/>
        <v>395</v>
      </c>
      <c r="W35" s="2">
        <f t="shared" si="11"/>
        <v>5.0995044788775968E-3</v>
      </c>
      <c r="X35" s="2">
        <f t="shared" si="7"/>
        <v>0.18221098526596111</v>
      </c>
      <c r="Z35" s="2">
        <f t="shared" si="12"/>
        <v>0.28890723258799772</v>
      </c>
      <c r="AA35" s="3">
        <v>0.28718844422501499</v>
      </c>
      <c r="AB35" s="2">
        <f t="shared" si="13"/>
        <v>2.9542334367248393E-6</v>
      </c>
    </row>
    <row r="36" spans="2:28" x14ac:dyDescent="0.25">
      <c r="B36" s="2">
        <f t="shared" si="14"/>
        <v>400</v>
      </c>
      <c r="C36" s="2">
        <f t="shared" si="8"/>
        <v>3.2627294022301112E-76</v>
      </c>
      <c r="D36" s="2">
        <f t="shared" si="0"/>
        <v>3.2632805642864066E-75</v>
      </c>
      <c r="F36" s="2">
        <f t="shared" si="15"/>
        <v>400</v>
      </c>
      <c r="G36" s="2">
        <f t="shared" si="9"/>
        <v>7.5776313367477541E-19</v>
      </c>
      <c r="H36" s="2">
        <f t="shared" si="1"/>
        <v>8.1362222646410506E-18</v>
      </c>
      <c r="J36" s="2">
        <f t="shared" si="16"/>
        <v>400</v>
      </c>
      <c r="K36" s="2">
        <f t="shared" si="10"/>
        <v>1.3328958400059859E-5</v>
      </c>
      <c r="L36" s="2">
        <f t="shared" si="2"/>
        <v>3.1075132663072437E-4</v>
      </c>
      <c r="N36" s="2">
        <f t="shared" si="17"/>
        <v>400</v>
      </c>
      <c r="O36" s="2">
        <f t="shared" si="3"/>
        <v>1.5575890137379471E-2</v>
      </c>
      <c r="P36" s="2">
        <f t="shared" si="4"/>
        <v>0.1308847906048827</v>
      </c>
      <c r="R36" s="2">
        <f t="shared" si="18"/>
        <v>400</v>
      </c>
      <c r="S36" s="2">
        <f t="shared" si="5"/>
        <v>5.2114370989322391E-4</v>
      </c>
      <c r="T36" s="2">
        <f t="shared" si="6"/>
        <v>2.3797764038869969E-3</v>
      </c>
      <c r="V36" s="2">
        <f t="shared" si="19"/>
        <v>400</v>
      </c>
      <c r="W36" s="2">
        <f t="shared" si="11"/>
        <v>5.3328731526627385E-3</v>
      </c>
      <c r="X36" s="2">
        <f t="shared" si="7"/>
        <v>0.19054950838261508</v>
      </c>
      <c r="Z36" s="2">
        <f t="shared" si="12"/>
        <v>0.32412482671801551</v>
      </c>
      <c r="AA36" s="3">
        <v>0.32232711070724002</v>
      </c>
      <c r="AB36" s="2">
        <f t="shared" si="13"/>
        <v>3.2317828553985644E-6</v>
      </c>
    </row>
    <row r="37" spans="2:28" x14ac:dyDescent="0.25">
      <c r="B37" s="2">
        <f>B36+5</f>
        <v>405</v>
      </c>
      <c r="C37" s="2">
        <f t="shared" si="8"/>
        <v>2.0606955672512358E-81</v>
      </c>
      <c r="D37" s="2">
        <f t="shared" si="0"/>
        <v>2.0610436737186211E-80</v>
      </c>
      <c r="F37" s="2">
        <f>F36+5</f>
        <v>405</v>
      </c>
      <c r="G37" s="2">
        <f t="shared" si="9"/>
        <v>2.8389157398945619E-20</v>
      </c>
      <c r="H37" s="2">
        <f t="shared" si="1"/>
        <v>3.0481885992996218E-19</v>
      </c>
      <c r="J37" s="2">
        <f>J36+5</f>
        <v>405</v>
      </c>
      <c r="K37" s="2">
        <f t="shared" si="10"/>
        <v>6.4542102685629876E-6</v>
      </c>
      <c r="L37" s="2">
        <f t="shared" si="2"/>
        <v>1.5047345359713818E-4</v>
      </c>
      <c r="N37" s="2">
        <f>N36+5</f>
        <v>405</v>
      </c>
      <c r="O37" s="2">
        <f t="shared" si="3"/>
        <v>1.8133856669910409E-2</v>
      </c>
      <c r="P37" s="2">
        <f t="shared" si="4"/>
        <v>0.1523794795781408</v>
      </c>
      <c r="R37" s="2">
        <f>R36+5</f>
        <v>405</v>
      </c>
      <c r="S37" s="2">
        <f t="shared" si="5"/>
        <v>1.5467230851762153E-3</v>
      </c>
      <c r="T37" s="2">
        <f t="shared" si="6"/>
        <v>7.0630327711406482E-3</v>
      </c>
      <c r="V37" s="2">
        <f>V36+5</f>
        <v>405</v>
      </c>
      <c r="W37" s="2">
        <f t="shared" si="11"/>
        <v>5.5436726496992939E-3</v>
      </c>
      <c r="X37" s="2">
        <f t="shared" si="7"/>
        <v>0.19808160963043159</v>
      </c>
      <c r="Z37" s="2">
        <f t="shared" si="12"/>
        <v>0.35767459543331015</v>
      </c>
      <c r="AA37" s="3">
        <v>0.35754668730024802</v>
      </c>
      <c r="AB37" s="2">
        <f t="shared" si="13"/>
        <v>1.636049050343873E-8</v>
      </c>
    </row>
    <row r="38" spans="2:28" x14ac:dyDescent="0.25">
      <c r="B38" s="2">
        <f t="shared" si="14"/>
        <v>410</v>
      </c>
      <c r="C38" s="2">
        <f t="shared" si="8"/>
        <v>8.6769219658337257E-87</v>
      </c>
      <c r="D38" s="2">
        <f t="shared" si="0"/>
        <v>8.678387729482325E-86</v>
      </c>
      <c r="F38" s="2">
        <f t="shared" si="15"/>
        <v>410</v>
      </c>
      <c r="G38" s="2">
        <f t="shared" si="9"/>
        <v>9.2885765026224669E-22</v>
      </c>
      <c r="H38" s="2">
        <f t="shared" si="1"/>
        <v>9.9732910706492903E-21</v>
      </c>
      <c r="J38" s="2">
        <f t="shared" si="16"/>
        <v>410</v>
      </c>
      <c r="K38" s="2">
        <f t="shared" si="10"/>
        <v>3.0159991693415553E-6</v>
      </c>
      <c r="L38" s="2">
        <f t="shared" si="2"/>
        <v>7.0315002482552731E-5</v>
      </c>
      <c r="N38" s="2">
        <f t="shared" si="17"/>
        <v>410</v>
      </c>
      <c r="O38" s="2">
        <f t="shared" si="3"/>
        <v>1.9792766779917339E-2</v>
      </c>
      <c r="P38" s="2">
        <f t="shared" si="4"/>
        <v>0.16631936362107677</v>
      </c>
      <c r="R38" s="2">
        <f t="shared" si="18"/>
        <v>410</v>
      </c>
      <c r="S38" s="2">
        <f t="shared" si="5"/>
        <v>3.8890580303237027E-3</v>
      </c>
      <c r="T38" s="2">
        <f t="shared" si="6"/>
        <v>1.7759186877277761E-2</v>
      </c>
      <c r="V38" s="2">
        <f t="shared" si="19"/>
        <v>410</v>
      </c>
      <c r="W38" s="2">
        <f t="shared" si="11"/>
        <v>5.7284476564053765E-3</v>
      </c>
      <c r="X38" s="2">
        <f t="shared" si="7"/>
        <v>0.20468382679954961</v>
      </c>
      <c r="Z38" s="2">
        <f t="shared" si="12"/>
        <v>0.3888326923003867</v>
      </c>
      <c r="AA38" s="3">
        <v>0.39003301766964299</v>
      </c>
      <c r="AB38" s="2">
        <f t="shared" si="13"/>
        <v>1.4407809920802592E-6</v>
      </c>
    </row>
    <row r="39" spans="2:28" x14ac:dyDescent="0.25">
      <c r="B39" s="2">
        <f t="shared" si="14"/>
        <v>415</v>
      </c>
      <c r="C39" s="2">
        <f t="shared" si="8"/>
        <v>2.4357719289980831E-92</v>
      </c>
      <c r="D39" s="2">
        <f t="shared" si="0"/>
        <v>2.4361833958712279E-91</v>
      </c>
      <c r="F39" s="2">
        <f t="shared" si="15"/>
        <v>415</v>
      </c>
      <c r="G39" s="2">
        <f t="shared" si="9"/>
        <v>2.6541377036690932E-23</v>
      </c>
      <c r="H39" s="2">
        <f t="shared" si="1"/>
        <v>2.849789507875948E-22</v>
      </c>
      <c r="J39" s="2">
        <f t="shared" si="16"/>
        <v>415</v>
      </c>
      <c r="K39" s="2">
        <f t="shared" si="10"/>
        <v>1.3600677270054721E-6</v>
      </c>
      <c r="L39" s="2">
        <f t="shared" si="2"/>
        <v>3.1708618017195276E-5</v>
      </c>
      <c r="N39" s="2">
        <f t="shared" si="17"/>
        <v>415</v>
      </c>
      <c r="O39" s="2">
        <f t="shared" si="3"/>
        <v>2.0253582862862076E-2</v>
      </c>
      <c r="P39" s="2">
        <f t="shared" si="4"/>
        <v>0.17019161849650385</v>
      </c>
      <c r="R39" s="2">
        <f t="shared" si="18"/>
        <v>415</v>
      </c>
      <c r="S39" s="2">
        <f t="shared" si="5"/>
        <v>8.2842475538060945E-3</v>
      </c>
      <c r="T39" s="2">
        <f t="shared" si="6"/>
        <v>3.7829597629693387E-2</v>
      </c>
      <c r="V39" s="2">
        <f t="shared" si="19"/>
        <v>415</v>
      </c>
      <c r="W39" s="2">
        <f t="shared" si="11"/>
        <v>5.8840908328314789E-3</v>
      </c>
      <c r="X39" s="2">
        <f t="shared" si="7"/>
        <v>0.21024513116627624</v>
      </c>
      <c r="Z39" s="2">
        <f t="shared" si="12"/>
        <v>0.41829805591049068</v>
      </c>
      <c r="AA39" s="3">
        <v>0.421391961706026</v>
      </c>
      <c r="AB39" s="2">
        <f t="shared" si="13"/>
        <v>9.5722530716469929E-6</v>
      </c>
    </row>
    <row r="40" spans="2:28" x14ac:dyDescent="0.25">
      <c r="B40" s="2">
        <f t="shared" si="14"/>
        <v>420</v>
      </c>
      <c r="C40" s="2">
        <f t="shared" si="8"/>
        <v>4.5585489762466343E-98</v>
      </c>
      <c r="D40" s="2">
        <f t="shared" ref="D40:D71" si="20">(C40/C$78)*C$4</f>
        <v>4.5593190368056724E-97</v>
      </c>
      <c r="F40" s="2">
        <f t="shared" si="15"/>
        <v>420</v>
      </c>
      <c r="G40" s="2">
        <f t="shared" si="9"/>
        <v>6.6233143844105294E-25</v>
      </c>
      <c r="H40" s="2">
        <f t="shared" ref="H40:H71" si="21">(G40/G$78)*G$4</f>
        <v>7.111557103447951E-24</v>
      </c>
      <c r="J40" s="2">
        <f t="shared" si="16"/>
        <v>420</v>
      </c>
      <c r="K40" s="2">
        <f t="shared" si="10"/>
        <v>5.9187645415502199E-7</v>
      </c>
      <c r="L40" s="2">
        <f t="shared" ref="L40:L71" si="22">(K40/K$78)*K$4</f>
        <v>1.3799007229952508E-5</v>
      </c>
      <c r="N40" s="2">
        <f t="shared" si="17"/>
        <v>420</v>
      </c>
      <c r="O40" s="2">
        <f t="shared" ref="O40:O71" si="23">_xlfn.NORM.DIST(N40, O$3, O$5, FALSE)</f>
        <v>1.9430153879036158E-2</v>
      </c>
      <c r="P40" s="2">
        <f t="shared" ref="P40:P71" si="24">(O40/O$78)*O$4</f>
        <v>0.16327231377777021</v>
      </c>
      <c r="R40" s="2">
        <f t="shared" si="18"/>
        <v>420</v>
      </c>
      <c r="S40" s="2">
        <f t="shared" ref="S40:S71" si="25">_xlfn.NORM.DIST(R40, S$3, S$5, FALSE)</f>
        <v>1.4949907366415657E-2</v>
      </c>
      <c r="T40" s="2">
        <f t="shared" ref="T40:T71" si="26">(S40/S$78)*S$4</f>
        <v>6.8267996169773915E-2</v>
      </c>
      <c r="V40" s="2">
        <f t="shared" si="19"/>
        <v>420</v>
      </c>
      <c r="W40" s="2">
        <f t="shared" si="11"/>
        <v>6.0079296029927889E-3</v>
      </c>
      <c r="X40" s="2">
        <f t="shared" ref="X40:X71" si="27">(W40/W$78)*W$4</f>
        <v>0.21467002860850451</v>
      </c>
      <c r="Z40" s="2">
        <f t="shared" si="12"/>
        <v>0.44622413756327861</v>
      </c>
      <c r="AA40" s="3">
        <v>0.44901520983194498</v>
      </c>
      <c r="AB40" s="2">
        <f t="shared" si="13"/>
        <v>7.7900844089184517E-6</v>
      </c>
    </row>
    <row r="41" spans="2:28" x14ac:dyDescent="0.25">
      <c r="B41" s="2">
        <f t="shared" si="14"/>
        <v>425</v>
      </c>
      <c r="C41" s="2">
        <f t="shared" si="8"/>
        <v>5.6876871973461381E-104</v>
      </c>
      <c r="D41" s="2">
        <f t="shared" si="20"/>
        <v>5.6886479994798094E-103</v>
      </c>
      <c r="F41" s="2">
        <f t="shared" si="15"/>
        <v>425</v>
      </c>
      <c r="G41" s="2">
        <f t="shared" si="9"/>
        <v>1.4434605455917578E-26</v>
      </c>
      <c r="H41" s="2">
        <f t="shared" si="21"/>
        <v>1.5498663510087208E-25</v>
      </c>
      <c r="J41" s="2">
        <f t="shared" si="16"/>
        <v>425</v>
      </c>
      <c r="K41" s="2">
        <f t="shared" si="10"/>
        <v>2.4856661694074742E-7</v>
      </c>
      <c r="L41" s="2">
        <f t="shared" si="22"/>
        <v>5.7950819300404942E-6</v>
      </c>
      <c r="N41" s="2">
        <f t="shared" si="17"/>
        <v>425</v>
      </c>
      <c r="O41" s="2">
        <f t="shared" si="23"/>
        <v>1.7475501357041887E-2</v>
      </c>
      <c r="P41" s="2">
        <f t="shared" si="24"/>
        <v>0.14684729512457825</v>
      </c>
      <c r="R41" s="2">
        <f t="shared" si="18"/>
        <v>425</v>
      </c>
      <c r="S41" s="2">
        <f t="shared" si="25"/>
        <v>2.2856026129103476E-2</v>
      </c>
      <c r="T41" s="2">
        <f t="shared" si="26"/>
        <v>0.10437088779179438</v>
      </c>
      <c r="V41" s="2">
        <f t="shared" si="19"/>
        <v>425</v>
      </c>
      <c r="W41" s="2">
        <f t="shared" si="11"/>
        <v>6.0978024417322483E-3</v>
      </c>
      <c r="X41" s="2">
        <f t="shared" si="27"/>
        <v>0.21788128542045462</v>
      </c>
      <c r="Z41" s="2">
        <f t="shared" si="12"/>
        <v>0.46910526341875725</v>
      </c>
      <c r="AA41" s="3">
        <v>0.46910410153548898</v>
      </c>
      <c r="AB41" s="2">
        <f t="shared" si="13"/>
        <v>1.3499727290709239E-12</v>
      </c>
    </row>
    <row r="42" spans="2:28" x14ac:dyDescent="0.25">
      <c r="B42" s="2">
        <f t="shared" si="14"/>
        <v>430</v>
      </c>
      <c r="C42" s="2">
        <f t="shared" si="8"/>
        <v>4.7311188371177036E-110</v>
      </c>
      <c r="D42" s="2">
        <f t="shared" si="20"/>
        <v>4.7319180493309687E-109</v>
      </c>
      <c r="F42" s="2">
        <f t="shared" si="15"/>
        <v>430</v>
      </c>
      <c r="G42" s="2">
        <f t="shared" si="9"/>
        <v>2.7473380110047908E-28</v>
      </c>
      <c r="H42" s="2">
        <f t="shared" si="21"/>
        <v>2.9498601476204184E-27</v>
      </c>
      <c r="J42" s="2">
        <f t="shared" si="16"/>
        <v>430</v>
      </c>
      <c r="K42" s="2">
        <f t="shared" si="10"/>
        <v>1.007385626053167E-7</v>
      </c>
      <c r="L42" s="2">
        <f t="shared" si="22"/>
        <v>2.3486187767180563E-6</v>
      </c>
      <c r="N42" s="2">
        <f t="shared" si="17"/>
        <v>430</v>
      </c>
      <c r="O42" s="2">
        <f t="shared" si="23"/>
        <v>1.4735404881435873E-2</v>
      </c>
      <c r="P42" s="2">
        <f t="shared" si="24"/>
        <v>0.12382216139008928</v>
      </c>
      <c r="R42" s="2">
        <f t="shared" si="18"/>
        <v>430</v>
      </c>
      <c r="S42" s="2">
        <f t="shared" si="25"/>
        <v>2.9603273311960859E-2</v>
      </c>
      <c r="T42" s="2">
        <f t="shared" si="26"/>
        <v>0.13518185093331803</v>
      </c>
      <c r="V42" s="2">
        <f t="shared" si="19"/>
        <v>430</v>
      </c>
      <c r="W42" s="2">
        <f t="shared" si="11"/>
        <v>6.1521216175349554E-3</v>
      </c>
      <c r="X42" s="2">
        <f t="shared" si="27"/>
        <v>0.21982217018344333</v>
      </c>
      <c r="Z42" s="2">
        <f t="shared" si="12"/>
        <v>0.4788285311256274</v>
      </c>
      <c r="AA42" s="3">
        <v>0.47794116575759998</v>
      </c>
      <c r="AB42" s="2">
        <f t="shared" si="13"/>
        <v>7.8741729637442999E-7</v>
      </c>
    </row>
    <row r="43" spans="2:28" x14ac:dyDescent="0.25">
      <c r="B43" s="2">
        <f t="shared" si="14"/>
        <v>435</v>
      </c>
      <c r="C43" s="2">
        <f t="shared" si="8"/>
        <v>2.6236813283251852E-116</v>
      </c>
      <c r="D43" s="2">
        <f t="shared" si="20"/>
        <v>2.6241245381099118E-115</v>
      </c>
      <c r="F43" s="2">
        <f t="shared" si="15"/>
        <v>435</v>
      </c>
      <c r="G43" s="2">
        <f t="shared" si="9"/>
        <v>4.5666413151076488E-30</v>
      </c>
      <c r="H43" s="2">
        <f t="shared" si="21"/>
        <v>4.9032747954395991E-29</v>
      </c>
      <c r="J43" s="2">
        <f t="shared" si="16"/>
        <v>435</v>
      </c>
      <c r="K43" s="2">
        <f t="shared" si="10"/>
        <v>3.939942722928065E-8</v>
      </c>
      <c r="L43" s="2">
        <f t="shared" si="22"/>
        <v>9.1855821831769404E-7</v>
      </c>
      <c r="N43" s="2">
        <f t="shared" si="17"/>
        <v>435</v>
      </c>
      <c r="O43" s="2">
        <f t="shared" si="23"/>
        <v>1.1648594512729213E-2</v>
      </c>
      <c r="P43" s="2">
        <f t="shared" si="24"/>
        <v>9.7883577772605923E-2</v>
      </c>
      <c r="R43" s="2">
        <f t="shared" si="18"/>
        <v>435</v>
      </c>
      <c r="S43" s="2">
        <f t="shared" si="25"/>
        <v>3.2482955299190361E-2</v>
      </c>
      <c r="T43" s="2">
        <f t="shared" si="26"/>
        <v>0.14833177314059418</v>
      </c>
      <c r="V43" s="2">
        <f t="shared" si="19"/>
        <v>435</v>
      </c>
      <c r="W43" s="2">
        <f t="shared" si="11"/>
        <v>6.1699198471271352E-3</v>
      </c>
      <c r="X43" s="2">
        <f t="shared" si="27"/>
        <v>0.22045812078676444</v>
      </c>
      <c r="Z43" s="2">
        <f t="shared" si="12"/>
        <v>0.46667439025818286</v>
      </c>
      <c r="AA43" s="3">
        <v>0.46666801587913997</v>
      </c>
      <c r="AB43" s="2">
        <f t="shared" si="13"/>
        <v>4.0632708182356812E-11</v>
      </c>
    </row>
    <row r="44" spans="2:28" x14ac:dyDescent="0.25">
      <c r="B44" s="2">
        <f t="shared" si="14"/>
        <v>440</v>
      </c>
      <c r="C44" s="2">
        <f t="shared" si="8"/>
        <v>9.7001262532814553E-123</v>
      </c>
      <c r="D44" s="2">
        <f t="shared" si="20"/>
        <v>9.7017648634366307E-122</v>
      </c>
      <c r="F44" s="2">
        <f t="shared" si="15"/>
        <v>440</v>
      </c>
      <c r="G44" s="2">
        <f t="shared" si="9"/>
        <v>6.629172764337553E-32</v>
      </c>
      <c r="H44" s="2">
        <f t="shared" si="21"/>
        <v>7.1178473383615737E-31</v>
      </c>
      <c r="J44" s="2">
        <f t="shared" si="16"/>
        <v>440</v>
      </c>
      <c r="K44" s="2">
        <f t="shared" si="10"/>
        <v>1.4870489921122319E-8</v>
      </c>
      <c r="L44" s="2">
        <f t="shared" si="22"/>
        <v>3.466905914131163E-7</v>
      </c>
      <c r="N44" s="2">
        <f t="shared" si="17"/>
        <v>440</v>
      </c>
      <c r="O44" s="2">
        <f t="shared" si="23"/>
        <v>8.6330450516904269E-3</v>
      </c>
      <c r="P44" s="2">
        <f t="shared" si="24"/>
        <v>7.2543802242246908E-2</v>
      </c>
      <c r="R44" s="2">
        <f t="shared" si="18"/>
        <v>440</v>
      </c>
      <c r="S44" s="2">
        <f t="shared" si="25"/>
        <v>3.0195910043440317E-2</v>
      </c>
      <c r="T44" s="2">
        <f t="shared" si="26"/>
        <v>0.13788809660582263</v>
      </c>
      <c r="V44" s="2">
        <f t="shared" si="19"/>
        <v>440</v>
      </c>
      <c r="W44" s="2">
        <f t="shared" si="11"/>
        <v>6.1508789464542182E-3</v>
      </c>
      <c r="X44" s="2">
        <f t="shared" si="27"/>
        <v>0.21977776815910538</v>
      </c>
      <c r="Z44" s="2">
        <f t="shared" si="12"/>
        <v>0.43021001369776635</v>
      </c>
      <c r="AA44" s="3">
        <v>0.43204064781366402</v>
      </c>
      <c r="AB44" s="2">
        <f t="shared" si="13"/>
        <v>3.3512212662884732E-6</v>
      </c>
    </row>
    <row r="45" spans="2:28" x14ac:dyDescent="0.25">
      <c r="B45" s="2">
        <f t="shared" si="14"/>
        <v>445</v>
      </c>
      <c r="C45" s="2">
        <f t="shared" si="8"/>
        <v>2.3909074419711552E-129</v>
      </c>
      <c r="D45" s="2">
        <f t="shared" si="20"/>
        <v>2.3913113300353104E-128</v>
      </c>
      <c r="F45" s="2">
        <f t="shared" si="15"/>
        <v>445</v>
      </c>
      <c r="G45" s="2">
        <f t="shared" si="9"/>
        <v>8.4042585127302282E-34</v>
      </c>
      <c r="H45" s="2">
        <f t="shared" si="21"/>
        <v>9.0237848993089614E-33</v>
      </c>
      <c r="J45" s="2">
        <f t="shared" si="16"/>
        <v>445</v>
      </c>
      <c r="K45" s="2">
        <f t="shared" si="10"/>
        <v>5.4162893318936367E-9</v>
      </c>
      <c r="L45" s="2">
        <f t="shared" si="22"/>
        <v>1.262753656200344E-7</v>
      </c>
      <c r="N45" s="2">
        <f t="shared" si="17"/>
        <v>445</v>
      </c>
      <c r="O45" s="2">
        <f t="shared" si="23"/>
        <v>5.9983736043824907E-3</v>
      </c>
      <c r="P45" s="2">
        <f t="shared" si="24"/>
        <v>5.0404558985387433E-2</v>
      </c>
      <c r="R45" s="2">
        <f t="shared" si="18"/>
        <v>445</v>
      </c>
      <c r="S45" s="2">
        <f t="shared" si="25"/>
        <v>2.3780309357941204E-2</v>
      </c>
      <c r="T45" s="2">
        <f t="shared" si="26"/>
        <v>0.10859158042751126</v>
      </c>
      <c r="V45" s="2">
        <f t="shared" si="19"/>
        <v>445</v>
      </c>
      <c r="W45" s="2">
        <f t="shared" si="11"/>
        <v>6.0953392922943831E-3</v>
      </c>
      <c r="X45" s="2">
        <f t="shared" si="27"/>
        <v>0.21779327434255683</v>
      </c>
      <c r="Z45" s="2">
        <f t="shared" si="12"/>
        <v>0.3767895400308211</v>
      </c>
      <c r="AA45" s="3">
        <v>0.38159352673759001</v>
      </c>
      <c r="AB45" s="2">
        <f t="shared" si="13"/>
        <v>2.3078288278812336E-5</v>
      </c>
    </row>
    <row r="46" spans="2:28" x14ac:dyDescent="0.25">
      <c r="B46" s="2">
        <f t="shared" si="14"/>
        <v>450</v>
      </c>
      <c r="C46" s="2">
        <f t="shared" si="8"/>
        <v>3.9288659863981774E-136</v>
      </c>
      <c r="D46" s="2">
        <f t="shared" si="20"/>
        <v>3.9295296766982346E-135</v>
      </c>
      <c r="F46" s="2">
        <f t="shared" si="15"/>
        <v>450</v>
      </c>
      <c r="G46" s="2">
        <f t="shared" si="9"/>
        <v>9.3050154250992258E-36</v>
      </c>
      <c r="H46" s="2">
        <f t="shared" si="21"/>
        <v>9.9909418009525035E-35</v>
      </c>
      <c r="J46" s="2">
        <f t="shared" si="16"/>
        <v>450</v>
      </c>
      <c r="K46" s="2">
        <f t="shared" si="10"/>
        <v>1.9037926456972795E-9</v>
      </c>
      <c r="L46" s="2">
        <f t="shared" si="22"/>
        <v>4.4385020383707503E-8</v>
      </c>
      <c r="N46" s="2">
        <f t="shared" si="17"/>
        <v>450</v>
      </c>
      <c r="O46" s="2">
        <f t="shared" si="23"/>
        <v>3.9073475441450019E-3</v>
      </c>
      <c r="P46" s="2">
        <f t="shared" si="24"/>
        <v>3.2833588361580644E-2</v>
      </c>
      <c r="R46" s="2">
        <f t="shared" si="18"/>
        <v>450</v>
      </c>
      <c r="S46" s="2">
        <f t="shared" si="25"/>
        <v>1.5865861760553504E-2</v>
      </c>
      <c r="T46" s="2">
        <f t="shared" si="26"/>
        <v>7.245065560291275E-2</v>
      </c>
      <c r="V46" s="2">
        <f t="shared" si="19"/>
        <v>450</v>
      </c>
      <c r="W46" s="2">
        <f t="shared" si="11"/>
        <v>6.0042897013944862E-3</v>
      </c>
      <c r="X46" s="2">
        <f t="shared" si="27"/>
        <v>0.2145399708628461</v>
      </c>
      <c r="Z46" s="2">
        <f t="shared" si="12"/>
        <v>0.31982425921235991</v>
      </c>
      <c r="AA46" s="3">
        <v>0.319830030707066</v>
      </c>
      <c r="AB46" s="2">
        <f t="shared" si="13"/>
        <v>3.3310151142507648E-11</v>
      </c>
    </row>
    <row r="47" spans="2:28" x14ac:dyDescent="0.25">
      <c r="B47" s="2">
        <f t="shared" si="14"/>
        <v>455</v>
      </c>
      <c r="C47" s="2">
        <f t="shared" si="8"/>
        <v>4.3041831335635455E-143</v>
      </c>
      <c r="D47" s="2">
        <f t="shared" si="20"/>
        <v>4.3049102249444446E-142</v>
      </c>
      <c r="F47" s="2">
        <f t="shared" si="15"/>
        <v>455</v>
      </c>
      <c r="G47" s="2">
        <f t="shared" si="9"/>
        <v>8.9973045560168162E-38</v>
      </c>
      <c r="H47" s="2">
        <f t="shared" si="21"/>
        <v>9.660547788253692E-37</v>
      </c>
      <c r="J47" s="2">
        <f t="shared" si="16"/>
        <v>455</v>
      </c>
      <c r="K47" s="2">
        <f t="shared" si="10"/>
        <v>6.4577115760718128E-10</v>
      </c>
      <c r="L47" s="2">
        <f t="shared" si="22"/>
        <v>1.5055508307790125E-8</v>
      </c>
      <c r="N47" s="2">
        <f t="shared" si="17"/>
        <v>455</v>
      </c>
      <c r="O47" s="2">
        <f t="shared" si="23"/>
        <v>2.3862151397706739E-3</v>
      </c>
      <c r="P47" s="2">
        <f t="shared" si="24"/>
        <v>2.0051455560640662E-2</v>
      </c>
      <c r="R47" s="2">
        <f t="shared" si="18"/>
        <v>455</v>
      </c>
      <c r="S47" s="2">
        <f t="shared" si="25"/>
        <v>8.9678145894363775E-3</v>
      </c>
      <c r="T47" s="2">
        <f t="shared" si="26"/>
        <v>4.0951071938960644E-2</v>
      </c>
      <c r="V47" s="2">
        <f t="shared" si="19"/>
        <v>455</v>
      </c>
      <c r="W47" s="2">
        <f t="shared" si="11"/>
        <v>5.8793381476039738E-3</v>
      </c>
      <c r="X47" s="2">
        <f t="shared" si="27"/>
        <v>0.21007531241985691</v>
      </c>
      <c r="Z47" s="2">
        <f t="shared" si="12"/>
        <v>0.2710778549749665</v>
      </c>
      <c r="AA47" s="3">
        <v>0.26386864359052398</v>
      </c>
      <c r="AB47" s="2">
        <f t="shared" si="13"/>
        <v>5.1972728785575728E-5</v>
      </c>
    </row>
    <row r="48" spans="2:28" x14ac:dyDescent="0.25">
      <c r="B48" s="2">
        <f t="shared" si="14"/>
        <v>460</v>
      </c>
      <c r="C48" s="2">
        <f t="shared" si="8"/>
        <v>3.1436438784875281E-150</v>
      </c>
      <c r="D48" s="2">
        <f t="shared" si="20"/>
        <v>3.1441749238212733E-149</v>
      </c>
      <c r="F48" s="2">
        <f t="shared" si="15"/>
        <v>460</v>
      </c>
      <c r="G48" s="2">
        <f t="shared" si="9"/>
        <v>7.5977565722411677E-40</v>
      </c>
      <c r="H48" s="2">
        <f t="shared" si="21"/>
        <v>8.1578310473629796E-39</v>
      </c>
      <c r="J48" s="2">
        <f t="shared" si="16"/>
        <v>460</v>
      </c>
      <c r="K48" s="2">
        <f t="shared" si="10"/>
        <v>2.1138728136871122E-10</v>
      </c>
      <c r="L48" s="2">
        <f t="shared" si="22"/>
        <v>4.9282829270360852E-9</v>
      </c>
      <c r="N48" s="2">
        <f t="shared" si="17"/>
        <v>460</v>
      </c>
      <c r="O48" s="2">
        <f t="shared" si="23"/>
        <v>1.3662059644231955E-3</v>
      </c>
      <c r="P48" s="2">
        <f t="shared" si="24"/>
        <v>1.1480280099533124E-2</v>
      </c>
      <c r="R48" s="2">
        <f t="shared" si="18"/>
        <v>460</v>
      </c>
      <c r="S48" s="2">
        <f t="shared" si="25"/>
        <v>4.294240504171252E-3</v>
      </c>
      <c r="T48" s="2">
        <f t="shared" si="26"/>
        <v>1.9609432159387218E-2</v>
      </c>
      <c r="V48" s="2">
        <f t="shared" si="19"/>
        <v>460</v>
      </c>
      <c r="W48" s="2">
        <f t="shared" si="11"/>
        <v>5.7226645286556736E-3</v>
      </c>
      <c r="X48" s="2">
        <f t="shared" si="27"/>
        <v>0.20447718919200228</v>
      </c>
      <c r="Z48" s="2">
        <f t="shared" si="12"/>
        <v>0.23556690637920555</v>
      </c>
      <c r="AA48" s="3">
        <v>0.22138173885090801</v>
      </c>
      <c r="AB48" s="2">
        <f t="shared" si="13"/>
        <v>2.0121897780586703E-4</v>
      </c>
    </row>
    <row r="49" spans="2:28" x14ac:dyDescent="0.25">
      <c r="B49" s="2">
        <f t="shared" si="14"/>
        <v>465</v>
      </c>
      <c r="C49" s="2">
        <f t="shared" si="8"/>
        <v>1.530717393711403E-157</v>
      </c>
      <c r="D49" s="2">
        <f t="shared" si="20"/>
        <v>1.5309759727237318E-156</v>
      </c>
      <c r="F49" s="2">
        <f t="shared" si="15"/>
        <v>465</v>
      </c>
      <c r="G49" s="2">
        <f t="shared" si="9"/>
        <v>5.6031978492346629E-42</v>
      </c>
      <c r="H49" s="2">
        <f t="shared" si="21"/>
        <v>6.0162418925091456E-41</v>
      </c>
      <c r="J49" s="2">
        <f t="shared" si="16"/>
        <v>465</v>
      </c>
      <c r="K49" s="2">
        <f t="shared" si="10"/>
        <v>6.6775980382912394E-11</v>
      </c>
      <c r="L49" s="2">
        <f t="shared" si="22"/>
        <v>1.5568151590122799E-9</v>
      </c>
      <c r="N49" s="2">
        <f t="shared" si="17"/>
        <v>465</v>
      </c>
      <c r="O49" s="2">
        <f t="shared" si="23"/>
        <v>7.3333393480708056E-4</v>
      </c>
      <c r="P49" s="2">
        <f t="shared" si="24"/>
        <v>6.1622326335198305E-3</v>
      </c>
      <c r="R49" s="2">
        <f t="shared" si="18"/>
        <v>465</v>
      </c>
      <c r="S49" s="2">
        <f t="shared" si="25"/>
        <v>1.7420591464124616E-3</v>
      </c>
      <c r="T49" s="2">
        <f t="shared" si="26"/>
        <v>7.9550250192164957E-3</v>
      </c>
      <c r="V49" s="2">
        <f t="shared" si="19"/>
        <v>465</v>
      </c>
      <c r="W49" s="2">
        <f t="shared" si="11"/>
        <v>5.536957421084239E-3</v>
      </c>
      <c r="X49" s="2">
        <f t="shared" si="27"/>
        <v>0.19784166701888894</v>
      </c>
      <c r="Z49" s="2">
        <f t="shared" si="12"/>
        <v>0.21195892622844043</v>
      </c>
      <c r="AA49" s="3">
        <v>0.19765300978004599</v>
      </c>
      <c r="AB49" s="2">
        <f t="shared" si="13"/>
        <v>2.0465924542844243E-4</v>
      </c>
    </row>
    <row r="50" spans="2:28" x14ac:dyDescent="0.25">
      <c r="B50" s="2">
        <f t="shared" si="14"/>
        <v>470</v>
      </c>
      <c r="C50" s="2">
        <f t="shared" si="8"/>
        <v>4.9690774621961003E-165</v>
      </c>
      <c r="D50" s="2">
        <f t="shared" si="20"/>
        <v>4.9699168719706533E-164</v>
      </c>
      <c r="F50" s="2">
        <f t="shared" si="15"/>
        <v>470</v>
      </c>
      <c r="G50" s="2">
        <f t="shared" si="9"/>
        <v>3.6088112660524658E-44</v>
      </c>
      <c r="H50" s="2">
        <f t="shared" si="21"/>
        <v>3.8748375668992961E-43</v>
      </c>
      <c r="J50" s="2">
        <f t="shared" si="16"/>
        <v>470</v>
      </c>
      <c r="K50" s="2">
        <f t="shared" si="10"/>
        <v>2.0356490300633021E-11</v>
      </c>
      <c r="L50" s="2">
        <f t="shared" si="22"/>
        <v>4.7459120034756618E-10</v>
      </c>
      <c r="N50" s="2">
        <f t="shared" si="17"/>
        <v>470</v>
      </c>
      <c r="O50" s="2">
        <f t="shared" si="23"/>
        <v>3.6903402733045665E-4</v>
      </c>
      <c r="P50" s="2">
        <f t="shared" si="24"/>
        <v>3.1010068103465493E-3</v>
      </c>
      <c r="R50" s="2">
        <f t="shared" si="18"/>
        <v>470</v>
      </c>
      <c r="S50" s="2">
        <f t="shared" si="25"/>
        <v>5.9870959319563324E-4</v>
      </c>
      <c r="T50" s="2">
        <f t="shared" si="26"/>
        <v>2.7339770885072647E-3</v>
      </c>
      <c r="V50" s="2">
        <f t="shared" si="19"/>
        <v>470</v>
      </c>
      <c r="W50" s="2">
        <f t="shared" si="11"/>
        <v>5.3253373865339614E-3</v>
      </c>
      <c r="X50" s="2">
        <f t="shared" si="27"/>
        <v>0.19028024705011781</v>
      </c>
      <c r="Z50" s="2">
        <f t="shared" si="12"/>
        <v>0.19611523142356282</v>
      </c>
      <c r="AA50" s="3">
        <v>0.18470759454743699</v>
      </c>
      <c r="AB50" s="2">
        <f t="shared" si="13"/>
        <v>1.3013417909754605E-4</v>
      </c>
    </row>
    <row r="51" spans="2:28" x14ac:dyDescent="0.25">
      <c r="B51" s="2">
        <f t="shared" si="14"/>
        <v>475</v>
      </c>
      <c r="C51" s="2">
        <f t="shared" si="8"/>
        <v>1.075413765710028E-172</v>
      </c>
      <c r="D51" s="2">
        <f t="shared" si="20"/>
        <v>1.075595431790602E-171</v>
      </c>
      <c r="F51" s="2">
        <f t="shared" si="15"/>
        <v>475</v>
      </c>
      <c r="G51" s="2">
        <f t="shared" si="9"/>
        <v>2.0298783494275072E-46</v>
      </c>
      <c r="H51" s="2">
        <f t="shared" si="21"/>
        <v>2.1795123947285117E-45</v>
      </c>
      <c r="J51" s="2">
        <f t="shared" si="16"/>
        <v>475</v>
      </c>
      <c r="K51" s="2">
        <f t="shared" si="10"/>
        <v>5.9886198087866233E-12</v>
      </c>
      <c r="L51" s="2">
        <f t="shared" si="22"/>
        <v>1.3961867795004303E-10</v>
      </c>
      <c r="N51" s="2">
        <f t="shared" si="17"/>
        <v>475</v>
      </c>
      <c r="O51" s="2">
        <f t="shared" si="23"/>
        <v>1.741045289115176E-4</v>
      </c>
      <c r="P51" s="2">
        <f t="shared" si="24"/>
        <v>1.4630069041935078E-3</v>
      </c>
      <c r="R51" s="2">
        <f t="shared" si="18"/>
        <v>475</v>
      </c>
      <c r="S51" s="2">
        <f t="shared" si="25"/>
        <v>1.7431964249210263E-4</v>
      </c>
      <c r="T51" s="2">
        <f t="shared" si="26"/>
        <v>7.9602183440287346E-4</v>
      </c>
      <c r="V51" s="2">
        <f t="shared" si="19"/>
        <v>475</v>
      </c>
      <c r="W51" s="2">
        <f t="shared" si="11"/>
        <v>5.0912698841949116E-3</v>
      </c>
      <c r="X51" s="2">
        <f t="shared" si="27"/>
        <v>0.18191675400945123</v>
      </c>
      <c r="Z51" s="2">
        <f t="shared" si="12"/>
        <v>0.18417578288766628</v>
      </c>
      <c r="AA51" s="3">
        <v>0.17905425957384999</v>
      </c>
      <c r="AB51" s="2">
        <f t="shared" si="13"/>
        <v>2.6230001053963846E-5</v>
      </c>
    </row>
    <row r="52" spans="2:28" x14ac:dyDescent="0.25">
      <c r="B52" s="2">
        <f t="shared" si="14"/>
        <v>480</v>
      </c>
      <c r="C52" s="2">
        <f t="shared" si="8"/>
        <v>1.5516525885016847E-180</v>
      </c>
      <c r="D52" s="2">
        <f t="shared" si="20"/>
        <v>1.5519147040270329E-179</v>
      </c>
      <c r="F52" s="2">
        <f t="shared" si="15"/>
        <v>480</v>
      </c>
      <c r="G52" s="2">
        <f t="shared" si="9"/>
        <v>9.9713390218438001E-49</v>
      </c>
      <c r="H52" s="2">
        <f t="shared" si="21"/>
        <v>1.0706383954623667E-47</v>
      </c>
      <c r="J52" s="2">
        <f t="shared" si="16"/>
        <v>480</v>
      </c>
      <c r="K52" s="2">
        <f t="shared" si="10"/>
        <v>1.7001678230382596E-12</v>
      </c>
      <c r="L52" s="2">
        <f t="shared" si="22"/>
        <v>3.9637711413491777E-11</v>
      </c>
      <c r="N52" s="2">
        <f t="shared" si="17"/>
        <v>480</v>
      </c>
      <c r="O52" s="2">
        <f t="shared" si="23"/>
        <v>7.7007451174944386E-5</v>
      </c>
      <c r="P52" s="2">
        <f t="shared" si="24"/>
        <v>6.4709650833118043E-4</v>
      </c>
      <c r="R52" s="2">
        <f t="shared" si="18"/>
        <v>480</v>
      </c>
      <c r="S52" s="2">
        <f t="shared" si="25"/>
        <v>4.2998492018880408E-5</v>
      </c>
      <c r="T52" s="2">
        <f t="shared" si="26"/>
        <v>1.9635043993953318E-4</v>
      </c>
      <c r="V52" s="2">
        <f t="shared" si="19"/>
        <v>480</v>
      </c>
      <c r="W52" s="2">
        <f t="shared" si="11"/>
        <v>4.838471179577958E-3</v>
      </c>
      <c r="X52" s="2">
        <f t="shared" si="27"/>
        <v>0.17288397421035354</v>
      </c>
      <c r="Z52" s="2">
        <f t="shared" si="12"/>
        <v>0.17372742119826196</v>
      </c>
      <c r="AA52" s="3">
        <v>0.173725017367477</v>
      </c>
      <c r="AB52" s="2">
        <f t="shared" si="13"/>
        <v>5.7784024426866267E-12</v>
      </c>
    </row>
    <row r="53" spans="2:28" x14ac:dyDescent="0.25">
      <c r="B53" s="2">
        <f t="shared" si="14"/>
        <v>485</v>
      </c>
      <c r="C53" s="2">
        <f t="shared" si="8"/>
        <v>1.4925622863050454E-188</v>
      </c>
      <c r="D53" s="2">
        <f t="shared" si="20"/>
        <v>1.4928144199016305E-187</v>
      </c>
      <c r="F53" s="2">
        <f t="shared" si="15"/>
        <v>485</v>
      </c>
      <c r="G53" s="2">
        <f t="shared" si="9"/>
        <v>4.2777419496240876E-51</v>
      </c>
      <c r="H53" s="2">
        <f t="shared" si="21"/>
        <v>4.5930789908101205E-50</v>
      </c>
      <c r="J53" s="2">
        <f t="shared" si="16"/>
        <v>485</v>
      </c>
      <c r="K53" s="2">
        <f t="shared" si="10"/>
        <v>4.6579846476744566E-13</v>
      </c>
      <c r="L53" s="2">
        <f t="shared" si="22"/>
        <v>1.0859625075308843E-11</v>
      </c>
      <c r="N53" s="2">
        <f t="shared" si="17"/>
        <v>485</v>
      </c>
      <c r="O53" s="2">
        <f t="shared" si="23"/>
        <v>3.1932612809312767E-5</v>
      </c>
      <c r="P53" s="2">
        <f t="shared" si="24"/>
        <v>2.6833094636329188E-4</v>
      </c>
      <c r="R53" s="2">
        <f t="shared" si="18"/>
        <v>485</v>
      </c>
      <c r="S53" s="2">
        <f t="shared" si="25"/>
        <v>8.9853895882182985E-6</v>
      </c>
      <c r="T53" s="2">
        <f t="shared" si="26"/>
        <v>4.1031327282363192E-5</v>
      </c>
      <c r="V53" s="2">
        <f t="shared" si="19"/>
        <v>485</v>
      </c>
      <c r="W53" s="2">
        <f t="shared" si="11"/>
        <v>4.5708108062655021E-3</v>
      </c>
      <c r="X53" s="2">
        <f t="shared" si="27"/>
        <v>0.16332017040550778</v>
      </c>
      <c r="Z53" s="2">
        <f t="shared" si="12"/>
        <v>0.16362953269001307</v>
      </c>
      <c r="AA53" s="3">
        <v>0.16897008382064399</v>
      </c>
      <c r="AB53" s="2">
        <f t="shared" si="13"/>
        <v>2.8521486378883217E-5</v>
      </c>
    </row>
    <row r="54" spans="2:28" x14ac:dyDescent="0.25">
      <c r="B54" s="2">
        <f t="shared" si="14"/>
        <v>490</v>
      </c>
      <c r="C54" s="2">
        <f t="shared" si="8"/>
        <v>9.5717095553431506E-197</v>
      </c>
      <c r="D54" s="2">
        <f t="shared" si="20"/>
        <v>9.5733264724914683E-196</v>
      </c>
      <c r="F54" s="2">
        <f t="shared" si="15"/>
        <v>490</v>
      </c>
      <c r="G54" s="2">
        <f t="shared" si="9"/>
        <v>1.602703968623592E-53</v>
      </c>
      <c r="H54" s="2">
        <f t="shared" si="21"/>
        <v>1.7208485255684743E-52</v>
      </c>
      <c r="J54" s="2">
        <f t="shared" si="16"/>
        <v>490</v>
      </c>
      <c r="K54" s="2">
        <f t="shared" si="10"/>
        <v>1.2315314958905235E-13</v>
      </c>
      <c r="L54" s="2">
        <f t="shared" si="22"/>
        <v>2.8711924416673248E-12</v>
      </c>
      <c r="N54" s="2">
        <f t="shared" si="17"/>
        <v>490</v>
      </c>
      <c r="O54" s="2">
        <f t="shared" si="23"/>
        <v>1.2414098476960852E-5</v>
      </c>
      <c r="P54" s="2">
        <f t="shared" si="24"/>
        <v>1.0431613637323577E-4</v>
      </c>
      <c r="R54" s="2">
        <f t="shared" si="18"/>
        <v>490</v>
      </c>
      <c r="S54" s="2">
        <f t="shared" si="25"/>
        <v>1.5907333557621042E-6</v>
      </c>
      <c r="T54" s="2">
        <f t="shared" si="26"/>
        <v>7.264003446754173E-6</v>
      </c>
      <c r="V54" s="2">
        <f t="shared" si="19"/>
        <v>490</v>
      </c>
      <c r="W54" s="2">
        <f t="shared" si="11"/>
        <v>4.2922141318882138E-3</v>
      </c>
      <c r="X54" s="2">
        <f t="shared" si="27"/>
        <v>0.15336560036044353</v>
      </c>
      <c r="Z54" s="2">
        <f t="shared" si="12"/>
        <v>0.15347718050313472</v>
      </c>
      <c r="AA54" s="3">
        <v>0.16123083584057199</v>
      </c>
      <c r="AB54" s="2">
        <f t="shared" si="13"/>
        <v>6.011917109176948E-5</v>
      </c>
    </row>
    <row r="55" spans="2:28" x14ac:dyDescent="0.25">
      <c r="B55" s="2">
        <f t="shared" si="14"/>
        <v>495</v>
      </c>
      <c r="C55" s="2">
        <f t="shared" si="8"/>
        <v>4.0922827647835474E-205</v>
      </c>
      <c r="D55" s="2">
        <f t="shared" si="20"/>
        <v>4.0929740605379664E-204</v>
      </c>
      <c r="F55" s="2">
        <f t="shared" si="15"/>
        <v>495</v>
      </c>
      <c r="G55" s="2">
        <f t="shared" si="9"/>
        <v>5.2440843834278477E-56</v>
      </c>
      <c r="H55" s="2">
        <f t="shared" si="21"/>
        <v>5.6306561010942994E-55</v>
      </c>
      <c r="J55" s="2">
        <f t="shared" si="16"/>
        <v>495</v>
      </c>
      <c r="K55" s="2">
        <f t="shared" si="10"/>
        <v>3.1422027458351134E-14</v>
      </c>
      <c r="L55" s="2">
        <f t="shared" si="22"/>
        <v>7.3257312574895667E-13</v>
      </c>
      <c r="N55" s="2">
        <f t="shared" si="17"/>
        <v>495</v>
      </c>
      <c r="O55" s="2">
        <f t="shared" si="23"/>
        <v>4.5245453173315816E-6</v>
      </c>
      <c r="P55" s="2">
        <f t="shared" si="24"/>
        <v>3.8019924461336695E-5</v>
      </c>
      <c r="R55" s="2">
        <f t="shared" si="18"/>
        <v>495</v>
      </c>
      <c r="S55" s="2">
        <f t="shared" si="25"/>
        <v>2.3858033956289148E-7</v>
      </c>
      <c r="T55" s="2">
        <f t="shared" si="26"/>
        <v>1.0894650587636286E-6</v>
      </c>
      <c r="V55" s="2">
        <f t="shared" si="19"/>
        <v>495</v>
      </c>
      <c r="W55" s="2">
        <f t="shared" si="11"/>
        <v>4.0065684096887875E-3</v>
      </c>
      <c r="X55" s="2">
        <f t="shared" si="27"/>
        <v>0.14315915997107845</v>
      </c>
      <c r="Z55" s="2">
        <f t="shared" si="12"/>
        <v>0.14319826936133112</v>
      </c>
      <c r="AA55" s="3">
        <v>0.15241228943026799</v>
      </c>
      <c r="AB55" s="2">
        <f t="shared" si="13"/>
        <v>8.4898165830771464E-5</v>
      </c>
    </row>
    <row r="56" spans="2:28" x14ac:dyDescent="0.25">
      <c r="B56" s="2">
        <f t="shared" si="14"/>
        <v>500</v>
      </c>
      <c r="C56" s="2">
        <f t="shared" si="8"/>
        <v>1.1664357768005017E-213</v>
      </c>
      <c r="D56" s="2">
        <f t="shared" si="20"/>
        <v>1.1666328189275131E-212</v>
      </c>
      <c r="F56" s="2">
        <f t="shared" si="15"/>
        <v>500</v>
      </c>
      <c r="G56" s="2">
        <f t="shared" si="9"/>
        <v>1.4985238513033472E-58</v>
      </c>
      <c r="H56" s="2">
        <f t="shared" si="21"/>
        <v>1.6089886906932548E-57</v>
      </c>
      <c r="J56" s="2">
        <f t="shared" si="16"/>
        <v>500</v>
      </c>
      <c r="K56" s="2">
        <f t="shared" si="10"/>
        <v>7.7368485321006969E-15</v>
      </c>
      <c r="L56" s="2">
        <f t="shared" si="22"/>
        <v>1.8037688115828067E-13</v>
      </c>
      <c r="N56" s="2">
        <f t="shared" si="17"/>
        <v>500</v>
      </c>
      <c r="O56" s="2">
        <f t="shared" si="23"/>
        <v>1.546015073048791E-6</v>
      </c>
      <c r="P56" s="2">
        <f t="shared" si="24"/>
        <v>1.2991222801602744E-5</v>
      </c>
      <c r="R56" s="2">
        <f t="shared" si="18"/>
        <v>500</v>
      </c>
      <c r="S56" s="2">
        <f t="shared" si="25"/>
        <v>3.0314381071004405E-8</v>
      </c>
      <c r="T56" s="2">
        <f t="shared" si="26"/>
        <v>1.3842908856368203E-7</v>
      </c>
      <c r="V56" s="2">
        <f t="shared" si="19"/>
        <v>500</v>
      </c>
      <c r="W56" s="2">
        <f t="shared" si="11"/>
        <v>3.7176353791525773E-3</v>
      </c>
      <c r="X56" s="2">
        <f t="shared" si="27"/>
        <v>0.13283526038672697</v>
      </c>
      <c r="Z56" s="2">
        <f t="shared" si="12"/>
        <v>0.1328483900387975</v>
      </c>
      <c r="AA56" s="3">
        <v>0.14247231625935</v>
      </c>
      <c r="AB56" s="2">
        <f t="shared" si="13"/>
        <v>9.2619955898637889E-5</v>
      </c>
    </row>
    <row r="57" spans="2:28" x14ac:dyDescent="0.25">
      <c r="B57" s="2">
        <f t="shared" si="14"/>
        <v>505</v>
      </c>
      <c r="C57" s="2">
        <f t="shared" si="8"/>
        <v>2.2165376043145134E-222</v>
      </c>
      <c r="D57" s="2">
        <f t="shared" si="20"/>
        <v>2.2169120366603324E-221</v>
      </c>
      <c r="F57" s="2">
        <f t="shared" si="15"/>
        <v>505</v>
      </c>
      <c r="G57" s="2">
        <f t="shared" si="9"/>
        <v>3.7396871976106822E-61</v>
      </c>
      <c r="H57" s="2">
        <f t="shared" si="21"/>
        <v>4.015361118511747E-60</v>
      </c>
      <c r="J57" s="2">
        <f t="shared" si="16"/>
        <v>505</v>
      </c>
      <c r="K57" s="2">
        <f t="shared" si="10"/>
        <v>1.8383796142428243E-15</v>
      </c>
      <c r="L57" s="2">
        <f t="shared" si="22"/>
        <v>4.2859981015041012E-14</v>
      </c>
      <c r="N57" s="2">
        <f t="shared" si="17"/>
        <v>505</v>
      </c>
      <c r="O57" s="2">
        <f t="shared" si="23"/>
        <v>4.9525803516881332E-7</v>
      </c>
      <c r="P57" s="2">
        <f t="shared" si="24"/>
        <v>4.1616718952642511E-6</v>
      </c>
      <c r="R57" s="2">
        <f t="shared" si="18"/>
        <v>505</v>
      </c>
      <c r="S57" s="2">
        <f t="shared" si="25"/>
        <v>3.2631688584836314E-9</v>
      </c>
      <c r="T57" s="2">
        <f t="shared" si="26"/>
        <v>1.4901095617002255E-8</v>
      </c>
      <c r="V57" s="2">
        <f t="shared" si="19"/>
        <v>505</v>
      </c>
      <c r="W57" s="2">
        <f t="shared" si="11"/>
        <v>3.4289730375460276E-3</v>
      </c>
      <c r="X57" s="2">
        <f t="shared" si="27"/>
        <v>0.12252103281987806</v>
      </c>
      <c r="Z57" s="2">
        <f t="shared" si="12"/>
        <v>0.1225252093929118</v>
      </c>
      <c r="AA57" s="3">
        <v>0.131152056355749</v>
      </c>
      <c r="AB57" s="2">
        <f t="shared" si="13"/>
        <v>7.4422488520213526E-5</v>
      </c>
    </row>
    <row r="58" spans="2:28" x14ac:dyDescent="0.25">
      <c r="B58" s="2">
        <f t="shared" si="14"/>
        <v>510</v>
      </c>
      <c r="C58" s="2">
        <f t="shared" si="8"/>
        <v>2.8080733642637318E-231</v>
      </c>
      <c r="D58" s="2">
        <f t="shared" si="20"/>
        <v>2.808547722783509E-230</v>
      </c>
      <c r="F58" s="2">
        <f t="shared" si="15"/>
        <v>510</v>
      </c>
      <c r="G58" s="2">
        <f t="shared" si="9"/>
        <v>8.1505051235322128E-64</v>
      </c>
      <c r="H58" s="2">
        <f t="shared" si="21"/>
        <v>8.751325883665279E-63</v>
      </c>
      <c r="J58" s="2">
        <f t="shared" si="16"/>
        <v>510</v>
      </c>
      <c r="K58" s="2">
        <f t="shared" si="10"/>
        <v>4.2154845953209756E-16</v>
      </c>
      <c r="L58" s="2">
        <f t="shared" si="22"/>
        <v>9.8279804848178732E-15</v>
      </c>
      <c r="N58" s="2">
        <f t="shared" si="17"/>
        <v>510</v>
      </c>
      <c r="O58" s="2">
        <f t="shared" si="23"/>
        <v>1.4874020032018897E-7</v>
      </c>
      <c r="P58" s="2">
        <f t="shared" si="24"/>
        <v>1.2498694971349845E-6</v>
      </c>
      <c r="R58" s="2">
        <f t="shared" si="18"/>
        <v>510</v>
      </c>
      <c r="S58" s="2">
        <f t="shared" si="25"/>
        <v>2.9758235646367021E-10</v>
      </c>
      <c r="T58" s="2">
        <f t="shared" si="26"/>
        <v>1.3588947859898932E-9</v>
      </c>
      <c r="V58" s="2">
        <f t="shared" si="19"/>
        <v>510</v>
      </c>
      <c r="W58" s="2">
        <f t="shared" si="11"/>
        <v>3.1438686688274632E-3</v>
      </c>
      <c r="X58" s="2">
        <f t="shared" si="27"/>
        <v>0.11233393559444853</v>
      </c>
      <c r="Z58" s="2">
        <f t="shared" si="12"/>
        <v>0.11233518682285028</v>
      </c>
      <c r="AA58" s="3">
        <v>0.118663781623554</v>
      </c>
      <c r="AB58" s="2">
        <f t="shared" si="13"/>
        <v>4.0051112151494139E-5</v>
      </c>
    </row>
    <row r="59" spans="2:28" x14ac:dyDescent="0.25">
      <c r="B59" s="2">
        <f t="shared" si="14"/>
        <v>515</v>
      </c>
      <c r="C59" s="2">
        <f t="shared" si="8"/>
        <v>2.3717061025877607E-240</v>
      </c>
      <c r="D59" s="2">
        <f t="shared" si="20"/>
        <v>2.3721067470333396E-239</v>
      </c>
      <c r="F59" s="2">
        <f t="shared" si="15"/>
        <v>515</v>
      </c>
      <c r="G59" s="2">
        <f t="shared" si="9"/>
        <v>1.5513557556734671E-66</v>
      </c>
      <c r="H59" s="2">
        <f t="shared" si="21"/>
        <v>1.6657151395685106E-65</v>
      </c>
      <c r="J59" s="2">
        <f t="shared" si="16"/>
        <v>515</v>
      </c>
      <c r="K59" s="2">
        <f t="shared" si="10"/>
        <v>9.3282682803999291E-17</v>
      </c>
      <c r="L59" s="2">
        <f t="shared" si="22"/>
        <v>2.1747924003488267E-15</v>
      </c>
      <c r="N59" s="2">
        <f t="shared" si="17"/>
        <v>515</v>
      </c>
      <c r="O59" s="2">
        <f t="shared" si="23"/>
        <v>4.1879763345987233E-8</v>
      </c>
      <c r="P59" s="2">
        <f t="shared" si="24"/>
        <v>3.5191722641694174E-7</v>
      </c>
      <c r="R59" s="2">
        <f t="shared" si="18"/>
        <v>515</v>
      </c>
      <c r="S59" s="2">
        <f t="shared" si="25"/>
        <v>2.2990668424796194E-11</v>
      </c>
      <c r="T59" s="2">
        <f t="shared" si="26"/>
        <v>1.0498572502799617E-10</v>
      </c>
      <c r="V59" s="2">
        <f t="shared" si="19"/>
        <v>515</v>
      </c>
      <c r="W59" s="2">
        <f t="shared" si="11"/>
        <v>2.8652846208571323E-3</v>
      </c>
      <c r="X59" s="2">
        <f t="shared" si="27"/>
        <v>0.10237981670499392</v>
      </c>
      <c r="Z59" s="2">
        <f t="shared" si="12"/>
        <v>0.10238016872720825</v>
      </c>
      <c r="AA59" s="3">
        <v>0.10627316131371101</v>
      </c>
      <c r="AB59" s="2">
        <f t="shared" si="13"/>
        <v>1.5155391278565456E-5</v>
      </c>
    </row>
    <row r="60" spans="2:28" x14ac:dyDescent="0.25">
      <c r="B60" s="2">
        <f>B59+5</f>
        <v>520</v>
      </c>
      <c r="C60" s="2">
        <f t="shared" si="8"/>
        <v>1.3354645576922919E-249</v>
      </c>
      <c r="D60" s="2">
        <f t="shared" si="20"/>
        <v>1.3356901532906348E-248</v>
      </c>
      <c r="F60" s="2">
        <f>F59+5</f>
        <v>520</v>
      </c>
      <c r="G60" s="2">
        <f t="shared" si="9"/>
        <v>2.5787895830135974E-69</v>
      </c>
      <c r="H60" s="2">
        <f t="shared" si="21"/>
        <v>2.768887042496942E-68</v>
      </c>
      <c r="J60" s="2">
        <f>J59+5</f>
        <v>520</v>
      </c>
      <c r="K60" s="2">
        <f t="shared" si="10"/>
        <v>1.9920294712041603E-17</v>
      </c>
      <c r="L60" s="2">
        <f t="shared" si="22"/>
        <v>4.6442173670630796E-16</v>
      </c>
      <c r="N60" s="2">
        <f>N59+5</f>
        <v>520</v>
      </c>
      <c r="O60" s="2">
        <f t="shared" si="23"/>
        <v>1.1055009011025383E-8</v>
      </c>
      <c r="P60" s="2">
        <f t="shared" si="24"/>
        <v>9.2895656478133366E-8</v>
      </c>
      <c r="R60" s="2">
        <f>R59+5</f>
        <v>520</v>
      </c>
      <c r="S60" s="2">
        <f t="shared" si="25"/>
        <v>1.5047792928256176E-12</v>
      </c>
      <c r="T60" s="2">
        <f t="shared" si="26"/>
        <v>6.8714985639141233E-12</v>
      </c>
      <c r="V60" s="2">
        <f>V59+5</f>
        <v>520</v>
      </c>
      <c r="W60" s="2">
        <f t="shared" si="11"/>
        <v>2.5958177009279479E-3</v>
      </c>
      <c r="X60" s="2">
        <f t="shared" si="27"/>
        <v>9.2751462973713852E-2</v>
      </c>
      <c r="Z60" s="2">
        <f t="shared" si="12"/>
        <v>9.27515558762423E-2</v>
      </c>
      <c r="AA60" s="3">
        <v>9.3256151457625294E-2</v>
      </c>
      <c r="AB60" s="2">
        <f t="shared" si="13"/>
        <v>2.546167007512416E-7</v>
      </c>
    </row>
    <row r="61" spans="2:28" x14ac:dyDescent="0.25">
      <c r="B61" s="2">
        <f t="shared" si="14"/>
        <v>525</v>
      </c>
      <c r="C61" s="2">
        <f t="shared" si="8"/>
        <v>5.0132912598824319E-259</v>
      </c>
      <c r="D61" s="2">
        <f t="shared" si="20"/>
        <v>5.0141381385471827E-258</v>
      </c>
      <c r="F61" s="2">
        <f t="shared" si="15"/>
        <v>525</v>
      </c>
      <c r="G61" s="2">
        <f t="shared" si="9"/>
        <v>3.7436741659850216E-72</v>
      </c>
      <c r="H61" s="2">
        <f t="shared" si="21"/>
        <v>4.0196419893293086E-71</v>
      </c>
      <c r="J61" s="2">
        <f t="shared" si="16"/>
        <v>525</v>
      </c>
      <c r="K61" s="2">
        <f t="shared" si="10"/>
        <v>4.1051752412313747E-18</v>
      </c>
      <c r="L61" s="2">
        <f t="shared" si="22"/>
        <v>9.5708052645623439E-17</v>
      </c>
      <c r="N61" s="2">
        <f t="shared" si="17"/>
        <v>525</v>
      </c>
      <c r="O61" s="2">
        <f t="shared" si="23"/>
        <v>2.7358545714620236E-9</v>
      </c>
      <c r="P61" s="2">
        <f t="shared" si="24"/>
        <v>2.2989488854436847E-8</v>
      </c>
      <c r="R61" s="2">
        <f t="shared" si="18"/>
        <v>525</v>
      </c>
      <c r="S61" s="2">
        <f t="shared" si="25"/>
        <v>8.3439329067955012E-14</v>
      </c>
      <c r="T61" s="2">
        <f t="shared" si="26"/>
        <v>3.8102147776621104E-13</v>
      </c>
      <c r="V61" s="2">
        <f t="shared" si="19"/>
        <v>525</v>
      </c>
      <c r="W61" s="2">
        <f t="shared" si="11"/>
        <v>2.3376724471080123E-3</v>
      </c>
      <c r="X61" s="2">
        <f t="shared" si="27"/>
        <v>8.3527645005695345E-2</v>
      </c>
      <c r="Z61" s="2">
        <f t="shared" si="12"/>
        <v>8.3527667995565311E-2</v>
      </c>
      <c r="AA61" s="3">
        <v>8.0791378751092102E-2</v>
      </c>
      <c r="AB61" s="2">
        <f t="shared" si="13"/>
        <v>7.487278829419762E-6</v>
      </c>
    </row>
    <row r="62" spans="2:28" x14ac:dyDescent="0.25">
      <c r="B62" s="2">
        <f t="shared" si="14"/>
        <v>530</v>
      </c>
      <c r="C62" s="2">
        <f t="shared" si="8"/>
        <v>1.2546788624878566E-268</v>
      </c>
      <c r="D62" s="2">
        <f t="shared" si="20"/>
        <v>1.2548908112266537E-267</v>
      </c>
      <c r="F62" s="2">
        <f t="shared" si="15"/>
        <v>530</v>
      </c>
      <c r="G62" s="2">
        <f t="shared" si="9"/>
        <v>4.7463286543004595E-75</v>
      </c>
      <c r="H62" s="2">
        <f t="shared" si="21"/>
        <v>5.0962079251796003E-74</v>
      </c>
      <c r="J62" s="2">
        <f t="shared" si="16"/>
        <v>530</v>
      </c>
      <c r="K62" s="2">
        <f t="shared" si="10"/>
        <v>8.1641100972030591E-19</v>
      </c>
      <c r="L62" s="2">
        <f t="shared" si="22"/>
        <v>1.9033805698228821E-17</v>
      </c>
      <c r="N62" s="2">
        <f t="shared" si="17"/>
        <v>530</v>
      </c>
      <c r="O62" s="2">
        <f t="shared" si="23"/>
        <v>6.3475472210874729E-10</v>
      </c>
      <c r="P62" s="2">
        <f t="shared" si="24"/>
        <v>5.3338678018334732E-9</v>
      </c>
      <c r="R62" s="2">
        <f t="shared" si="18"/>
        <v>530</v>
      </c>
      <c r="S62" s="2">
        <f t="shared" si="25"/>
        <v>3.9196346573228381E-15</v>
      </c>
      <c r="T62" s="2">
        <f t="shared" si="26"/>
        <v>1.7898813498613947E-14</v>
      </c>
      <c r="V62" s="2">
        <f t="shared" si="19"/>
        <v>530</v>
      </c>
      <c r="W62" s="2">
        <f t="shared" si="11"/>
        <v>2.0926479593899347E-3</v>
      </c>
      <c r="X62" s="2">
        <f t="shared" si="27"/>
        <v>7.4772646651183661E-2</v>
      </c>
      <c r="Z62" s="2">
        <f t="shared" si="12"/>
        <v>7.4772651985069383E-2</v>
      </c>
      <c r="AA62" s="3">
        <v>7.0911748465559005E-2</v>
      </c>
      <c r="AB62" s="2">
        <f t="shared" si="13"/>
        <v>1.4906575986967624E-5</v>
      </c>
    </row>
    <row r="63" spans="2:28" x14ac:dyDescent="0.25">
      <c r="B63" s="2">
        <f t="shared" si="14"/>
        <v>535</v>
      </c>
      <c r="C63" s="2">
        <f t="shared" si="8"/>
        <v>2.0934437729562065E-278</v>
      </c>
      <c r="D63" s="2">
        <f t="shared" si="20"/>
        <v>2.0937974114693645E-277</v>
      </c>
      <c r="F63" s="2">
        <f t="shared" si="15"/>
        <v>535</v>
      </c>
      <c r="G63" s="2">
        <f t="shared" si="9"/>
        <v>5.2552720270668073E-78</v>
      </c>
      <c r="H63" s="2">
        <f t="shared" si="21"/>
        <v>5.6426684504973043E-77</v>
      </c>
      <c r="J63" s="2">
        <f t="shared" si="16"/>
        <v>535</v>
      </c>
      <c r="K63" s="2">
        <f t="shared" si="10"/>
        <v>1.5668492524937192E-19</v>
      </c>
      <c r="L63" s="2">
        <f t="shared" si="22"/>
        <v>3.6529522354919755E-18</v>
      </c>
      <c r="N63" s="2">
        <f t="shared" si="17"/>
        <v>535</v>
      </c>
      <c r="O63" s="2">
        <f t="shared" si="23"/>
        <v>1.3806954633473911E-10</v>
      </c>
      <c r="P63" s="2">
        <f t="shared" si="24"/>
        <v>1.1602035903916455E-9</v>
      </c>
      <c r="R63" s="2">
        <f t="shared" si="18"/>
        <v>535</v>
      </c>
      <c r="S63" s="2">
        <f t="shared" si="25"/>
        <v>1.5599014562927981E-16</v>
      </c>
      <c r="T63" s="2">
        <f t="shared" si="26"/>
        <v>7.123211136588703E-16</v>
      </c>
      <c r="V63" s="2">
        <f t="shared" si="19"/>
        <v>535</v>
      </c>
      <c r="W63" s="2">
        <f t="shared" si="11"/>
        <v>1.8621374660894058E-3</v>
      </c>
      <c r="X63" s="2">
        <f t="shared" si="27"/>
        <v>6.6536249512519574E-2</v>
      </c>
      <c r="Z63" s="2">
        <f t="shared" si="12"/>
        <v>6.6536250672723882E-2</v>
      </c>
      <c r="AA63" s="3">
        <v>6.0523115883088299E-2</v>
      </c>
      <c r="AB63" s="2">
        <f t="shared" si="13"/>
        <v>3.6157789998325762E-5</v>
      </c>
    </row>
    <row r="64" spans="2:28" x14ac:dyDescent="0.25">
      <c r="B64" s="2">
        <f t="shared" si="14"/>
        <v>540</v>
      </c>
      <c r="C64" s="2">
        <f t="shared" si="8"/>
        <v>2.328676147332146E-288</v>
      </c>
      <c r="D64" s="2">
        <f t="shared" si="20"/>
        <v>2.3290695228701029E-287</v>
      </c>
      <c r="F64" s="2">
        <f t="shared" si="15"/>
        <v>540</v>
      </c>
      <c r="G64" s="2">
        <f t="shared" si="9"/>
        <v>5.0817140631635324E-81</v>
      </c>
      <c r="H64" s="2">
        <f t="shared" si="21"/>
        <v>5.4563165276652207E-80</v>
      </c>
      <c r="J64" s="2">
        <f t="shared" si="16"/>
        <v>540</v>
      </c>
      <c r="K64" s="2">
        <f t="shared" si="10"/>
        <v>2.9019290289107125E-20</v>
      </c>
      <c r="L64" s="2">
        <f t="shared" si="22"/>
        <v>6.7655571309920505E-19</v>
      </c>
      <c r="N64" s="2">
        <f t="shared" si="17"/>
        <v>540</v>
      </c>
      <c r="O64" s="2">
        <f t="shared" si="23"/>
        <v>2.8155865406901973E-11</v>
      </c>
      <c r="P64" s="2">
        <f t="shared" si="24"/>
        <v>2.3659479590433409E-10</v>
      </c>
      <c r="R64" s="2">
        <f t="shared" si="18"/>
        <v>540</v>
      </c>
      <c r="S64" s="2">
        <f t="shared" si="25"/>
        <v>5.2592707215695071E-18</v>
      </c>
      <c r="T64" s="2">
        <f t="shared" si="26"/>
        <v>2.4016193858329807E-17</v>
      </c>
      <c r="V64" s="2">
        <f t="shared" si="19"/>
        <v>540</v>
      </c>
      <c r="W64" s="2">
        <f t="shared" si="11"/>
        <v>1.6471393772795801E-3</v>
      </c>
      <c r="X64" s="2">
        <f t="shared" si="27"/>
        <v>5.88541278956837E-2</v>
      </c>
      <c r="Z64" s="2">
        <f t="shared" si="12"/>
        <v>5.885412813227852E-2</v>
      </c>
      <c r="AA64" s="3">
        <v>5.21265388644645E-2</v>
      </c>
      <c r="AB64" s="2">
        <f t="shared" si="13"/>
        <v>4.5260457356406386E-5</v>
      </c>
    </row>
    <row r="65" spans="2:28" x14ac:dyDescent="0.25">
      <c r="B65" s="2">
        <f t="shared" si="14"/>
        <v>545</v>
      </c>
      <c r="C65" s="2">
        <f t="shared" si="8"/>
        <v>1.7269348874286726E-298</v>
      </c>
      <c r="D65" s="2">
        <f t="shared" si="20"/>
        <v>1.7272266128114129E-297</v>
      </c>
      <c r="F65" s="2">
        <f t="shared" si="15"/>
        <v>545</v>
      </c>
      <c r="G65" s="2">
        <f t="shared" si="9"/>
        <v>4.2914383448568581E-84</v>
      </c>
      <c r="H65" s="2">
        <f t="shared" si="21"/>
        <v>4.6077850263621241E-83</v>
      </c>
      <c r="J65" s="2">
        <f t="shared" si="16"/>
        <v>545</v>
      </c>
      <c r="K65" s="2">
        <f t="shared" si="10"/>
        <v>5.1866574862071779E-21</v>
      </c>
      <c r="L65" s="2">
        <f t="shared" si="22"/>
        <v>1.2092172893350919E-19</v>
      </c>
      <c r="N65" s="2">
        <f t="shared" si="17"/>
        <v>545</v>
      </c>
      <c r="O65" s="2">
        <f t="shared" si="23"/>
        <v>5.3829319336446548E-12</v>
      </c>
      <c r="P65" s="2">
        <f t="shared" si="24"/>
        <v>4.5232979480551949E-11</v>
      </c>
      <c r="R65" s="2">
        <f t="shared" si="18"/>
        <v>545</v>
      </c>
      <c r="S65" s="2">
        <f t="shared" si="25"/>
        <v>1.5022101038507112E-19</v>
      </c>
      <c r="T65" s="2">
        <f t="shared" si="26"/>
        <v>6.8597664923500985E-19</v>
      </c>
      <c r="V65" s="2">
        <f t="shared" si="19"/>
        <v>545</v>
      </c>
      <c r="W65" s="2">
        <f t="shared" si="11"/>
        <v>1.4482782515892448E-3</v>
      </c>
      <c r="X65" s="2">
        <f t="shared" si="27"/>
        <v>5.1748597977390655E-2</v>
      </c>
      <c r="Z65" s="2">
        <f t="shared" si="12"/>
        <v>5.1748598022623632E-2</v>
      </c>
      <c r="AA65" s="3">
        <v>4.5549354913653403E-2</v>
      </c>
      <c r="AB65" s="2">
        <f t="shared" si="13"/>
        <v>3.8430615124114869E-5</v>
      </c>
    </row>
    <row r="66" spans="2:28" x14ac:dyDescent="0.25">
      <c r="B66" s="2">
        <f t="shared" si="14"/>
        <v>550</v>
      </c>
      <c r="C66" s="2">
        <f t="shared" si="8"/>
        <v>0</v>
      </c>
      <c r="D66" s="2">
        <f t="shared" si="20"/>
        <v>0</v>
      </c>
      <c r="F66" s="2">
        <f t="shared" si="15"/>
        <v>550</v>
      </c>
      <c r="G66" s="2">
        <f t="shared" si="9"/>
        <v>3.1649959567572046E-87</v>
      </c>
      <c r="H66" s="2">
        <f t="shared" si="21"/>
        <v>3.3983060703925714E-86</v>
      </c>
      <c r="J66" s="2">
        <f t="shared" si="16"/>
        <v>550</v>
      </c>
      <c r="K66" s="2">
        <f t="shared" si="10"/>
        <v>8.9460137578821734E-22</v>
      </c>
      <c r="L66" s="2">
        <f t="shared" si="22"/>
        <v>2.0856735836958671E-20</v>
      </c>
      <c r="N66" s="2">
        <f t="shared" si="17"/>
        <v>550</v>
      </c>
      <c r="O66" s="2">
        <f t="shared" si="23"/>
        <v>9.6482360719744147E-13</v>
      </c>
      <c r="P66" s="2">
        <f t="shared" si="24"/>
        <v>8.107449056515402E-12</v>
      </c>
      <c r="R66" s="2">
        <f t="shared" si="18"/>
        <v>550</v>
      </c>
      <c r="S66" s="2">
        <f t="shared" si="25"/>
        <v>3.6350686691803131E-21</v>
      </c>
      <c r="T66" s="2">
        <f t="shared" si="26"/>
        <v>1.6599357300497079E-20</v>
      </c>
      <c r="V66" s="2">
        <f t="shared" si="19"/>
        <v>550</v>
      </c>
      <c r="W66" s="2">
        <f t="shared" si="11"/>
        <v>1.2658338818971773E-3</v>
      </c>
      <c r="X66" s="2">
        <f t="shared" si="27"/>
        <v>4.5229657069403503E-2</v>
      </c>
      <c r="Z66" s="2">
        <f t="shared" si="12"/>
        <v>4.5229657077510955E-2</v>
      </c>
      <c r="AA66" s="3">
        <v>3.8833573759417199E-2</v>
      </c>
      <c r="AB66" s="2">
        <f t="shared" si="13"/>
        <v>4.0909881811997239E-5</v>
      </c>
    </row>
    <row r="67" spans="2:28" x14ac:dyDescent="0.25">
      <c r="B67" s="2">
        <f t="shared" si="14"/>
        <v>555</v>
      </c>
      <c r="C67" s="2">
        <f t="shared" si="8"/>
        <v>0</v>
      </c>
      <c r="D67" s="2">
        <f t="shared" si="20"/>
        <v>0</v>
      </c>
      <c r="F67" s="2">
        <f t="shared" si="15"/>
        <v>555</v>
      </c>
      <c r="G67" s="2">
        <f t="shared" si="9"/>
        <v>2.0385486064404134E-90</v>
      </c>
      <c r="H67" s="2">
        <f t="shared" si="21"/>
        <v>2.1888217864122255E-89</v>
      </c>
      <c r="J67" s="2">
        <f t="shared" si="16"/>
        <v>555</v>
      </c>
      <c r="K67" s="2">
        <f t="shared" si="10"/>
        <v>1.4890619436994966E-22</v>
      </c>
      <c r="L67" s="2">
        <f t="shared" si="22"/>
        <v>3.4715989093181173E-21</v>
      </c>
      <c r="N67" s="2">
        <f t="shared" si="17"/>
        <v>555</v>
      </c>
      <c r="O67" s="2">
        <f t="shared" si="23"/>
        <v>1.621272361930301E-13</v>
      </c>
      <c r="P67" s="2">
        <f t="shared" si="24"/>
        <v>1.3623612630361821E-12</v>
      </c>
      <c r="R67" s="2">
        <f t="shared" si="18"/>
        <v>555</v>
      </c>
      <c r="S67" s="2">
        <f t="shared" si="25"/>
        <v>7.4519743071399516E-23</v>
      </c>
      <c r="T67" s="2">
        <f t="shared" si="26"/>
        <v>3.402906392583593E-22</v>
      </c>
      <c r="V67" s="2">
        <f t="shared" si="19"/>
        <v>555</v>
      </c>
      <c r="W67" s="2">
        <f t="shared" si="11"/>
        <v>1.0997765892493063E-3</v>
      </c>
      <c r="X67" s="2">
        <f t="shared" si="27"/>
        <v>3.9296244709576281E-2</v>
      </c>
      <c r="Z67" s="2">
        <f t="shared" si="12"/>
        <v>3.9296244710938642E-2</v>
      </c>
      <c r="AA67" s="3">
        <v>3.5421821117501397E-2</v>
      </c>
      <c r="AB67" s="2">
        <f t="shared" si="13"/>
        <v>1.5011158181383179E-5</v>
      </c>
    </row>
    <row r="68" spans="2:28" x14ac:dyDescent="0.25">
      <c r="B68" s="2">
        <f t="shared" si="14"/>
        <v>560</v>
      </c>
      <c r="C68" s="2">
        <f t="shared" si="8"/>
        <v>0</v>
      </c>
      <c r="D68" s="2">
        <f t="shared" si="20"/>
        <v>0</v>
      </c>
      <c r="F68" s="2">
        <f t="shared" si="15"/>
        <v>560</v>
      </c>
      <c r="G68" s="2">
        <f t="shared" si="9"/>
        <v>1.14669154944054E-93</v>
      </c>
      <c r="H68" s="2">
        <f t="shared" si="21"/>
        <v>1.2312207998282084E-92</v>
      </c>
      <c r="J68" s="2">
        <f t="shared" si="16"/>
        <v>560</v>
      </c>
      <c r="K68" s="2">
        <f t="shared" si="10"/>
        <v>2.3918678275342279E-23</v>
      </c>
      <c r="L68" s="2">
        <f t="shared" si="22"/>
        <v>5.5764004824883539E-22</v>
      </c>
      <c r="N68" s="2">
        <f t="shared" si="17"/>
        <v>560</v>
      </c>
      <c r="O68" s="2">
        <f t="shared" si="23"/>
        <v>2.5541303783399359E-14</v>
      </c>
      <c r="P68" s="2">
        <f t="shared" si="24"/>
        <v>2.1462453625320404E-13</v>
      </c>
      <c r="R68" s="2">
        <f t="shared" si="18"/>
        <v>560</v>
      </c>
      <c r="S68" s="2">
        <f t="shared" si="25"/>
        <v>1.2942163054167424E-24</v>
      </c>
      <c r="T68" s="2">
        <f t="shared" si="26"/>
        <v>5.9099733272951044E-24</v>
      </c>
      <c r="V68" s="2">
        <f t="shared" si="19"/>
        <v>560</v>
      </c>
      <c r="W68" s="2">
        <f t="shared" si="11"/>
        <v>9.4980679680042195E-4</v>
      </c>
      <c r="X68" s="2">
        <f t="shared" si="27"/>
        <v>3.3937656682949548E-2</v>
      </c>
      <c r="Z68" s="2">
        <f t="shared" si="12"/>
        <v>3.3937656683164175E-2</v>
      </c>
      <c r="AA68" s="3">
        <v>3.1538828494757497E-2</v>
      </c>
      <c r="AB68" s="2">
        <f t="shared" si="13"/>
        <v>5.7543766774944634E-6</v>
      </c>
    </row>
    <row r="69" spans="2:28" x14ac:dyDescent="0.25">
      <c r="B69" s="2">
        <f t="shared" si="14"/>
        <v>565</v>
      </c>
      <c r="C69" s="2">
        <f t="shared" si="8"/>
        <v>0</v>
      </c>
      <c r="D69" s="2">
        <f t="shared" si="20"/>
        <v>0</v>
      </c>
      <c r="F69" s="2">
        <f t="shared" si="15"/>
        <v>565</v>
      </c>
      <c r="G69" s="2">
        <f t="shared" si="9"/>
        <v>5.6331301084871329E-97</v>
      </c>
      <c r="H69" s="2">
        <f t="shared" si="21"/>
        <v>6.0483806312968088E-96</v>
      </c>
      <c r="J69" s="2">
        <f t="shared" si="16"/>
        <v>565</v>
      </c>
      <c r="K69" s="2">
        <f t="shared" si="10"/>
        <v>3.7076847466616328E-24</v>
      </c>
      <c r="L69" s="2">
        <f t="shared" si="22"/>
        <v>8.6440959538776063E-23</v>
      </c>
      <c r="N69" s="2">
        <f t="shared" si="17"/>
        <v>565</v>
      </c>
      <c r="O69" s="2">
        <f t="shared" si="23"/>
        <v>3.7723256005311467E-15</v>
      </c>
      <c r="P69" s="2">
        <f t="shared" si="24"/>
        <v>3.1698993891467297E-14</v>
      </c>
      <c r="R69" s="2">
        <f t="shared" si="18"/>
        <v>565</v>
      </c>
      <c r="S69" s="2">
        <f t="shared" si="25"/>
        <v>1.9042289961902006E-26</v>
      </c>
      <c r="T69" s="2">
        <f t="shared" si="26"/>
        <v>8.6955654394434516E-26</v>
      </c>
      <c r="V69" s="2">
        <f t="shared" si="19"/>
        <v>565</v>
      </c>
      <c r="W69" s="2">
        <f t="shared" si="11"/>
        <v>8.1539702601143437E-4</v>
      </c>
      <c r="X69" s="2">
        <f t="shared" si="27"/>
        <v>2.9135045592739481E-2</v>
      </c>
      <c r="Z69" s="2">
        <f t="shared" si="12"/>
        <v>2.9135045592771181E-2</v>
      </c>
      <c r="AA69" s="3">
        <v>2.9134640662269801E-2</v>
      </c>
      <c r="AB69" s="2">
        <f t="shared" si="13"/>
        <v>1.6396871094769344E-13</v>
      </c>
    </row>
    <row r="70" spans="2:28" x14ac:dyDescent="0.25">
      <c r="B70" s="2">
        <f t="shared" si="14"/>
        <v>570</v>
      </c>
      <c r="C70" s="2">
        <f t="shared" si="8"/>
        <v>0</v>
      </c>
      <c r="D70" s="2">
        <f t="shared" si="20"/>
        <v>0</v>
      </c>
      <c r="F70" s="2">
        <f t="shared" si="15"/>
        <v>570</v>
      </c>
      <c r="G70" s="2">
        <f t="shared" si="9"/>
        <v>2.416743626353421E-100</v>
      </c>
      <c r="H70" s="2">
        <f t="shared" si="21"/>
        <v>2.594895743384805E-99</v>
      </c>
      <c r="J70" s="2">
        <f t="shared" si="16"/>
        <v>570</v>
      </c>
      <c r="K70" s="2">
        <f t="shared" si="10"/>
        <v>5.5463801575294866E-25</v>
      </c>
      <c r="L70" s="2">
        <f t="shared" si="22"/>
        <v>1.2930830303610774E-23</v>
      </c>
      <c r="N70" s="2">
        <f t="shared" si="17"/>
        <v>570</v>
      </c>
      <c r="O70" s="2">
        <f t="shared" si="23"/>
        <v>5.2234122648661981E-16</v>
      </c>
      <c r="P70" s="2">
        <f t="shared" si="24"/>
        <v>4.389252970456623E-15</v>
      </c>
      <c r="R70" s="2">
        <f t="shared" si="18"/>
        <v>570</v>
      </c>
      <c r="S70" s="2">
        <f t="shared" si="25"/>
        <v>2.3736040244433881E-28</v>
      </c>
      <c r="T70" s="2">
        <f t="shared" si="26"/>
        <v>1.0838942775878328E-27</v>
      </c>
      <c r="V70" s="2">
        <f t="shared" si="19"/>
        <v>570</v>
      </c>
      <c r="W70" s="2">
        <f t="shared" si="11"/>
        <v>6.9583460139318102E-4</v>
      </c>
      <c r="X70" s="2">
        <f t="shared" si="27"/>
        <v>2.486294674848586E-2</v>
      </c>
      <c r="Z70" s="2">
        <f t="shared" si="12"/>
        <v>2.4862946748490249E-2</v>
      </c>
      <c r="AA70" s="3">
        <v>2.4056071558834699E-2</v>
      </c>
      <c r="AB70" s="2">
        <f t="shared" si="13"/>
        <v>6.5104757168168023E-7</v>
      </c>
    </row>
    <row r="71" spans="2:28" x14ac:dyDescent="0.25">
      <c r="B71" s="2">
        <f t="shared" si="14"/>
        <v>575</v>
      </c>
      <c r="C71" s="2">
        <f t="shared" si="8"/>
        <v>0</v>
      </c>
      <c r="D71" s="2">
        <f t="shared" si="20"/>
        <v>0</v>
      </c>
      <c r="F71" s="2">
        <f t="shared" si="15"/>
        <v>575</v>
      </c>
      <c r="G71" s="2">
        <f t="shared" si="9"/>
        <v>9.055011598412242E-104</v>
      </c>
      <c r="H71" s="2">
        <f t="shared" si="21"/>
        <v>9.7225087497070836E-103</v>
      </c>
      <c r="J71" s="2">
        <f t="shared" si="16"/>
        <v>575</v>
      </c>
      <c r="K71" s="2">
        <f t="shared" si="10"/>
        <v>8.0067759655850383E-26</v>
      </c>
      <c r="L71" s="2">
        <f t="shared" si="22"/>
        <v>1.8666996914998067E-24</v>
      </c>
      <c r="N71" s="2">
        <f t="shared" si="17"/>
        <v>575</v>
      </c>
      <c r="O71" s="2">
        <f t="shared" si="23"/>
        <v>6.7807614060643512E-17</v>
      </c>
      <c r="P71" s="2">
        <f t="shared" si="24"/>
        <v>5.6978993107081443E-16</v>
      </c>
      <c r="R71" s="2">
        <f t="shared" si="18"/>
        <v>575</v>
      </c>
      <c r="S71" s="2">
        <f t="shared" si="25"/>
        <v>2.50653719780662E-30</v>
      </c>
      <c r="T71" s="2">
        <f t="shared" si="26"/>
        <v>1.1445975391370234E-29</v>
      </c>
      <c r="V71" s="2">
        <f t="shared" si="19"/>
        <v>575</v>
      </c>
      <c r="W71" s="2">
        <f t="shared" si="11"/>
        <v>5.9026355117326984E-4</v>
      </c>
      <c r="X71" s="2">
        <f t="shared" si="27"/>
        <v>2.1090775323632797E-2</v>
      </c>
      <c r="Z71" s="2">
        <f t="shared" si="12"/>
        <v>2.1090775323633366E-2</v>
      </c>
      <c r="AA71" s="3">
        <v>2.14375906941097E-2</v>
      </c>
      <c r="AB71" s="2">
        <f t="shared" si="13"/>
        <v>1.2028090119863677E-7</v>
      </c>
    </row>
    <row r="72" spans="2:28" x14ac:dyDescent="0.25">
      <c r="B72" s="2">
        <f t="shared" si="14"/>
        <v>580</v>
      </c>
      <c r="C72" s="2">
        <f t="shared" si="8"/>
        <v>0</v>
      </c>
      <c r="D72" s="2">
        <f>(C72/C$78)*C$4</f>
        <v>0</v>
      </c>
      <c r="F72" s="2">
        <f t="shared" si="15"/>
        <v>580</v>
      </c>
      <c r="G72" s="2">
        <f t="shared" si="9"/>
        <v>2.9629550932169878E-107</v>
      </c>
      <c r="H72" s="2">
        <f>(G72/G$78)*G$4</f>
        <v>3.1813716090482512E-106</v>
      </c>
      <c r="J72" s="2">
        <f t="shared" si="16"/>
        <v>580</v>
      </c>
      <c r="K72" s="2">
        <f t="shared" si="10"/>
        <v>1.1154418390864925E-26</v>
      </c>
      <c r="L72" s="2">
        <f>(K72/K$78)*K$4</f>
        <v>2.6005410240757135E-25</v>
      </c>
      <c r="N72" s="2">
        <f t="shared" si="17"/>
        <v>580</v>
      </c>
      <c r="O72" s="2">
        <f>_xlfn.NORM.DIST(N72, O$3, O$5, FALSE)</f>
        <v>8.2524261587512211E-18</v>
      </c>
      <c r="P72" s="2">
        <f>(O72/O$78)*O$4</f>
        <v>6.9345447370504626E-17</v>
      </c>
      <c r="R72" s="2">
        <f t="shared" si="18"/>
        <v>580</v>
      </c>
      <c r="S72" s="2">
        <f>_xlfn.NORM.DIST(R72, S$3, S$5, FALSE)</f>
        <v>2.2424193236015421E-32</v>
      </c>
      <c r="T72" s="2">
        <f>(S72/S$78)*S$4</f>
        <v>1.0239894471758214E-31</v>
      </c>
      <c r="V72" s="2">
        <f t="shared" si="19"/>
        <v>580</v>
      </c>
      <c r="W72" s="2">
        <f t="shared" si="11"/>
        <v>4.9772443178733674E-4</v>
      </c>
      <c r="X72" s="2">
        <f>(W72/W$78)*W$4</f>
        <v>1.7784249329039197E-2</v>
      </c>
      <c r="Z72" s="2">
        <f t="shared" si="12"/>
        <v>1.7784249329039267E-2</v>
      </c>
      <c r="AA72" s="3">
        <v>2.0116691741560701E-2</v>
      </c>
      <c r="AB72" s="2">
        <f t="shared" si="13"/>
        <v>5.4402876077288082E-6</v>
      </c>
    </row>
    <row r="73" spans="2:28" x14ac:dyDescent="0.25">
      <c r="B73" s="2">
        <f>B72+5</f>
        <v>585</v>
      </c>
      <c r="C73" s="2">
        <f>_xlfn.NORM.DIST(B73, C$3, C$5, FALSE)</f>
        <v>0</v>
      </c>
      <c r="D73" s="2">
        <f>(C73/C$78)*C$4</f>
        <v>0</v>
      </c>
      <c r="F73" s="2">
        <f>F72+5</f>
        <v>585</v>
      </c>
      <c r="G73" s="2">
        <f>_xlfn.NORM.DIST(F73, G$3, G$5, FALSE)</f>
        <v>8.4671793128828907E-111</v>
      </c>
      <c r="H73" s="2">
        <f>(G73/G$78)*G$4</f>
        <v>9.0913439546866591E-110</v>
      </c>
      <c r="J73" s="2">
        <f>J72+5</f>
        <v>585</v>
      </c>
      <c r="K73" s="2">
        <f>_xlfn.NORM.DIST(J73, K$3, K$5, FALSE)</f>
        <v>1.4996067760206316E-27</v>
      </c>
      <c r="L73" s="2">
        <f>(K73/K$78)*K$4</f>
        <v>3.4961831306393908E-26</v>
      </c>
      <c r="N73" s="2">
        <f>N72+5</f>
        <v>585</v>
      </c>
      <c r="O73" s="2">
        <f>_xlfn.NORM.DIST(N73, O$3, O$5, FALSE)</f>
        <v>9.4159437637571806E-19</v>
      </c>
      <c r="P73" s="2">
        <f>(O73/O$78)*O$4</f>
        <v>7.9122529563119576E-18</v>
      </c>
      <c r="R73" s="2">
        <f>R72+5</f>
        <v>585</v>
      </c>
      <c r="S73" s="2">
        <f>_xlfn.NORM.DIST(R73, S$3, S$5, FALSE)</f>
        <v>1.6995591699960738E-34</v>
      </c>
      <c r="T73" s="2">
        <f>(S73/S$78)*S$4</f>
        <v>7.7609510255724083E-34</v>
      </c>
      <c r="V73" s="2">
        <f>V72+5</f>
        <v>585</v>
      </c>
      <c r="W73" s="2">
        <f>_xlfn.NORM.DIST(V73, W$3, W$5, FALSE)</f>
        <v>4.17191066689611E-4</v>
      </c>
      <c r="X73" s="2">
        <f>(W73/W$78)*W$4</f>
        <v>1.4906702331674907E-2</v>
      </c>
      <c r="Z73" s="2">
        <f>SUM(D73,H73,L73,P73,T73,X73)</f>
        <v>1.4906702331674916E-2</v>
      </c>
      <c r="AA73" s="3">
        <v>1.76549570207837E-2</v>
      </c>
      <c r="AB73" s="2">
        <f t="shared" ref="AB73:AB76" si="28">(Z73-AA73)^2</f>
        <v>7.5529038362084202E-6</v>
      </c>
    </row>
    <row r="74" spans="2:28" x14ac:dyDescent="0.25">
      <c r="B74" s="2">
        <f t="shared" si="14"/>
        <v>590</v>
      </c>
      <c r="C74" s="2">
        <f>_xlfn.NORM.DIST(B74, C$3, C$5, FALSE)</f>
        <v>0</v>
      </c>
      <c r="D74" s="2">
        <f>(C74/C$78)*C$4</f>
        <v>0</v>
      </c>
      <c r="F74" s="2">
        <f t="shared" si="15"/>
        <v>590</v>
      </c>
      <c r="G74" s="2">
        <f>_xlfn.NORM.DIST(F74, G$3, G$5, FALSE)</f>
        <v>2.1131487743503429E-114</v>
      </c>
      <c r="H74" s="2">
        <f>(G74/G$78)*G$4</f>
        <v>2.2689211631331878E-113</v>
      </c>
      <c r="J74" s="2">
        <f t="shared" si="16"/>
        <v>590</v>
      </c>
      <c r="K74" s="2">
        <f>_xlfn.NORM.DIST(J74, K$3, K$5, FALSE)</f>
        <v>1.945579887244935E-28</v>
      </c>
      <c r="L74" s="2">
        <f>(K74/K$78)*K$4</f>
        <v>4.5359248103340428E-27</v>
      </c>
      <c r="N74" s="2">
        <f t="shared" si="17"/>
        <v>590</v>
      </c>
      <c r="O74" s="2">
        <f>_xlfn.NORM.DIST(N74, O$3, O$5, FALSE)</f>
        <v>1.0072217380061418E-19</v>
      </c>
      <c r="P74" s="2">
        <f>(O74/O$78)*O$4</f>
        <v>8.4637221442163665E-19</v>
      </c>
      <c r="R74" s="2">
        <f t="shared" si="18"/>
        <v>590</v>
      </c>
      <c r="S74" s="2">
        <f>_xlfn.NORM.DIST(R74, S$3, S$5, FALSE)</f>
        <v>1.0912708129138225E-36</v>
      </c>
      <c r="T74" s="2">
        <f>(S74/S$78)*S$4</f>
        <v>4.9832329960482241E-36</v>
      </c>
      <c r="V74" s="2">
        <f t="shared" si="19"/>
        <v>590</v>
      </c>
      <c r="W74" s="2">
        <f>_xlfn.NORM.DIST(V74, W$3, W$5, FALSE)</f>
        <v>3.4760345850439351E-4</v>
      </c>
      <c r="X74" s="2">
        <f>(W74/W$78)*W$4</f>
        <v>1.2420259442517777E-2</v>
      </c>
      <c r="Z74" s="2">
        <f>SUM(D74,H74,L74,P74,T74,X74)</f>
        <v>1.2420259442517777E-2</v>
      </c>
      <c r="AA74" s="3">
        <v>1.6393744298884998E-2</v>
      </c>
      <c r="AB74" s="2">
        <f t="shared" si="28"/>
        <v>1.5788581903779636E-5</v>
      </c>
    </row>
    <row r="75" spans="2:28" x14ac:dyDescent="0.25">
      <c r="B75" s="2">
        <f>B74+5</f>
        <v>595</v>
      </c>
      <c r="C75" s="2">
        <f>_xlfn.NORM.DIST(B75, C$3, C$5, FALSE)</f>
        <v>0</v>
      </c>
      <c r="D75" s="2">
        <f>(C75/C$78)*C$4</f>
        <v>0</v>
      </c>
      <c r="F75" s="2">
        <f>F74+5</f>
        <v>595</v>
      </c>
      <c r="G75" s="2">
        <f>_xlfn.NORM.DIST(F75, G$3, G$5, FALSE)</f>
        <v>4.6057357890135478E-118</v>
      </c>
      <c r="H75" s="2">
        <f>(G75/G$78)*G$4</f>
        <v>4.9452511485877215E-117</v>
      </c>
      <c r="J75" s="2">
        <f>J74+5</f>
        <v>595</v>
      </c>
      <c r="K75" s="2">
        <f>_xlfn.NORM.DIST(J75, K$3, K$5, FALSE)</f>
        <v>2.4359140035975438E-29</v>
      </c>
      <c r="L75" s="2">
        <f>(K75/K$78)*K$4</f>
        <v>5.6790897342203158E-28</v>
      </c>
      <c r="N75" s="2">
        <f>N74+5</f>
        <v>595</v>
      </c>
      <c r="O75" s="2">
        <f>_xlfn.NORM.DIST(N75, O$3, O$5, FALSE)</f>
        <v>1.0101022756526651E-20</v>
      </c>
      <c r="P75" s="2">
        <f>(O75/O$78)*O$4</f>
        <v>8.4879274103918052E-20</v>
      </c>
      <c r="R75" s="2">
        <f>R74+5</f>
        <v>595</v>
      </c>
      <c r="S75" s="2">
        <f>_xlfn.NORM.DIST(R75, S$3, S$5, FALSE)</f>
        <v>5.9361597395112637E-39</v>
      </c>
      <c r="T75" s="2">
        <f>(S75/S$78)*S$4</f>
        <v>2.7107173337441387E-38</v>
      </c>
      <c r="V75" s="2">
        <f>V74+5</f>
        <v>595</v>
      </c>
      <c r="W75" s="2">
        <f>_xlfn.NORM.DIST(V75, W$3, W$5, FALSE)</f>
        <v>2.8789639389468786E-4</v>
      </c>
      <c r="X75" s="2">
        <f>(W75/W$78)*W$4</f>
        <v>1.0286859400428316E-2</v>
      </c>
      <c r="Z75" s="2">
        <f>SUM(D75,H75,L75,P75,T75,X75)</f>
        <v>1.0286859400428316E-2</v>
      </c>
      <c r="AA75" s="3">
        <v>1.2721085443564199E-2</v>
      </c>
      <c r="AB75" s="2">
        <f t="shared" si="28"/>
        <v>5.9254564290809786E-6</v>
      </c>
    </row>
    <row r="76" spans="2:28" x14ac:dyDescent="0.25">
      <c r="B76" s="2">
        <f>B75+5</f>
        <v>600</v>
      </c>
      <c r="C76" s="2">
        <f>_xlfn.NORM.DIST(B76, C$3, C$5, FALSE)</f>
        <v>0</v>
      </c>
      <c r="D76" s="2">
        <f>(C76/C$78)*C$4</f>
        <v>0</v>
      </c>
      <c r="F76" s="2">
        <f>F75+5</f>
        <v>600</v>
      </c>
      <c r="G76" s="2">
        <f>_xlfn.NORM.DIST(F76, G$3, G$5, FALSE)</f>
        <v>8.7668907922786146E-122</v>
      </c>
      <c r="H76" s="2">
        <f>(G76/G$78)*G$4</f>
        <v>9.4131488965294206E-121</v>
      </c>
      <c r="J76" s="2">
        <f>J75+5</f>
        <v>600</v>
      </c>
      <c r="K76" s="2">
        <f>_xlfn.NORM.DIST(J76, K$3, K$5, FALSE)</f>
        <v>2.9431747323112688E-30</v>
      </c>
      <c r="L76" s="2">
        <f>(K76/K$78)*K$4</f>
        <v>6.8617173609578268E-29</v>
      </c>
      <c r="N76" s="2">
        <f>N75+5</f>
        <v>600</v>
      </c>
      <c r="O76" s="2">
        <f>_xlfn.NORM.DIST(N76, O$3, O$5, FALSE)</f>
        <v>9.4969605508101696E-22</v>
      </c>
      <c r="P76" s="2">
        <f>(O76/O$78)*O$4</f>
        <v>7.9803316671617701E-21</v>
      </c>
      <c r="R76" s="2">
        <f>R75+5</f>
        <v>600</v>
      </c>
      <c r="S76" s="2">
        <f>_xlfn.NORM.DIST(R76, S$3, S$5, FALSE)</f>
        <v>2.7356177136975538E-41</v>
      </c>
      <c r="T76" s="2">
        <f>(S76/S$78)*S$4</f>
        <v>1.2492059985616226E-40</v>
      </c>
      <c r="V76" s="2">
        <f>V75+5</f>
        <v>600</v>
      </c>
      <c r="W76" s="2">
        <f>_xlfn.NORM.DIST(V76, W$3, W$5, FALSE)</f>
        <v>2.3702350117800467E-4</v>
      </c>
      <c r="X76" s="2">
        <f>(W76/W$78)*W$4</f>
        <v>8.4691141776068561E-3</v>
      </c>
      <c r="Z76" s="2">
        <f>SUM(D76,H76,L76,P76,T76,X76)</f>
        <v>8.4691141776068561E-3</v>
      </c>
      <c r="AA76" s="3">
        <v>1.26105264389666E-2</v>
      </c>
      <c r="AB76" s="2">
        <f t="shared" si="28"/>
        <v>1.7151295518540823E-5</v>
      </c>
    </row>
    <row r="78" spans="2:28" x14ac:dyDescent="0.25">
      <c r="B78" s="2" t="s">
        <v>13</v>
      </c>
      <c r="C78" s="2">
        <f>MAX(C8:C76)</f>
        <v>4.0983353147353421E-2</v>
      </c>
      <c r="F78" s="2" t="s">
        <v>13</v>
      </c>
      <c r="G78" s="2">
        <f>MAX(G8:G76)</f>
        <v>2.9239204764529722E-2</v>
      </c>
      <c r="J78" s="2" t="s">
        <v>13</v>
      </c>
      <c r="K78" s="2">
        <f>MAX(K8:K76)</f>
        <v>1.5049164874827495E-2</v>
      </c>
      <c r="N78" s="2" t="s">
        <v>13</v>
      </c>
      <c r="O78" s="2">
        <f>MAX(O8:O76)</f>
        <v>2.0253582862862076E-2</v>
      </c>
      <c r="R78" s="2" t="s">
        <v>13</v>
      </c>
      <c r="S78" s="2">
        <f>MAX(S8:S76)</f>
        <v>3.2482955299190361E-2</v>
      </c>
      <c r="V78" s="2" t="s">
        <v>13</v>
      </c>
      <c r="W78" s="2">
        <f>MAX(W8:W76)</f>
        <v>6.1699198471271352E-3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78"/>
  <sheetViews>
    <sheetView topLeftCell="S1" workbookViewId="0">
      <selection activeCell="Z7" sqref="Z7"/>
    </sheetView>
  </sheetViews>
  <sheetFormatPr defaultRowHeight="15" x14ac:dyDescent="0.25"/>
  <cols>
    <col min="2" max="2" width="9.7109375" bestFit="1" customWidth="1"/>
    <col min="4" max="4" width="10.7109375" customWidth="1"/>
    <col min="6" max="6" width="9.7109375" bestFit="1" customWidth="1"/>
    <col min="8" max="8" width="10.7109375" customWidth="1"/>
    <col min="10" max="10" width="9.7109375" bestFit="1" customWidth="1"/>
    <col min="12" max="12" width="10.7109375" customWidth="1"/>
    <col min="14" max="14" width="9.7109375" bestFit="1" customWidth="1"/>
    <col min="16" max="16" width="10.7109375" customWidth="1"/>
    <col min="18" max="18" width="9.7109375" bestFit="1" customWidth="1"/>
    <col min="20" max="20" width="10.7109375" customWidth="1"/>
    <col min="22" max="22" width="9.7109375" bestFit="1" customWidth="1"/>
    <col min="24" max="24" width="10.7109375" customWidth="1"/>
    <col min="26" max="26" width="16.140625" bestFit="1" customWidth="1"/>
    <col min="28" max="28" width="12" bestFit="1" customWidth="1"/>
  </cols>
  <sheetData>
    <row r="1" spans="2:30" ht="14.45" x14ac:dyDescent="0.3">
      <c r="B1" t="s">
        <v>0</v>
      </c>
      <c r="F1" t="s">
        <v>5</v>
      </c>
      <c r="J1" t="s">
        <v>6</v>
      </c>
      <c r="N1" t="s">
        <v>7</v>
      </c>
      <c r="R1" t="s">
        <v>8</v>
      </c>
      <c r="V1" t="s">
        <v>9</v>
      </c>
    </row>
    <row r="3" spans="2:30" x14ac:dyDescent="0.25">
      <c r="B3" s="1" t="s">
        <v>1</v>
      </c>
      <c r="C3">
        <v>257.78861260066589</v>
      </c>
      <c r="F3" s="1" t="s">
        <v>1</v>
      </c>
      <c r="G3">
        <v>290.69266170756418</v>
      </c>
      <c r="J3" s="1" t="s">
        <v>1</v>
      </c>
      <c r="K3">
        <v>298.29035776544197</v>
      </c>
      <c r="N3" s="1" t="s">
        <v>1</v>
      </c>
      <c r="O3">
        <v>413.07445265949559</v>
      </c>
      <c r="R3" s="1" t="s">
        <v>1</v>
      </c>
      <c r="S3">
        <v>440.49391854524703</v>
      </c>
      <c r="V3" s="1" t="s">
        <v>1</v>
      </c>
      <c r="W3">
        <v>469.53210863433543</v>
      </c>
    </row>
    <row r="4" spans="2:30" ht="14.45" x14ac:dyDescent="0.3">
      <c r="B4" t="s">
        <v>2</v>
      </c>
      <c r="C4">
        <v>0.77808073029905755</v>
      </c>
      <c r="F4" t="s">
        <v>2</v>
      </c>
      <c r="G4">
        <v>0.75623664675768998</v>
      </c>
      <c r="J4" t="s">
        <v>2</v>
      </c>
      <c r="K4">
        <v>0.1058005498403069</v>
      </c>
      <c r="N4" t="s">
        <v>2</v>
      </c>
      <c r="O4">
        <v>0.7223982061862223</v>
      </c>
      <c r="R4" t="s">
        <v>2</v>
      </c>
      <c r="S4">
        <v>0.10333001722788394</v>
      </c>
      <c r="V4" t="s">
        <v>2</v>
      </c>
      <c r="W4">
        <v>0.18948132697761344</v>
      </c>
    </row>
    <row r="5" spans="2:30" ht="14.45" x14ac:dyDescent="0.3">
      <c r="B5" t="s">
        <v>3</v>
      </c>
      <c r="C5">
        <v>6.515247802933815</v>
      </c>
      <c r="F5" t="s">
        <v>3</v>
      </c>
      <c r="G5">
        <v>66.78235770811564</v>
      </c>
      <c r="J5" t="s">
        <v>3</v>
      </c>
      <c r="K5">
        <v>8.1854452042811019</v>
      </c>
      <c r="N5" t="s">
        <v>3</v>
      </c>
      <c r="O5">
        <v>25.198260730375239</v>
      </c>
      <c r="R5" t="s">
        <v>3</v>
      </c>
      <c r="S5">
        <v>8.7450123449590738</v>
      </c>
      <c r="V5" t="s">
        <v>3</v>
      </c>
      <c r="W5">
        <v>55.194273941598176</v>
      </c>
    </row>
    <row r="7" spans="2:30" x14ac:dyDescent="0.25">
      <c r="B7" t="s">
        <v>4</v>
      </c>
      <c r="C7" s="2" t="s">
        <v>14</v>
      </c>
      <c r="D7" s="2" t="s">
        <v>15</v>
      </c>
      <c r="F7" t="s">
        <v>4</v>
      </c>
      <c r="G7" s="2" t="s">
        <v>14</v>
      </c>
      <c r="H7" s="2" t="s">
        <v>15</v>
      </c>
      <c r="J7" t="s">
        <v>4</v>
      </c>
      <c r="K7" s="2" t="s">
        <v>14</v>
      </c>
      <c r="L7" s="2" t="s">
        <v>15</v>
      </c>
      <c r="N7" t="s">
        <v>4</v>
      </c>
      <c r="O7" s="2" t="s">
        <v>14</v>
      </c>
      <c r="P7" s="2" t="s">
        <v>15</v>
      </c>
      <c r="R7" t="s">
        <v>4</v>
      </c>
      <c r="S7" s="2" t="s">
        <v>14</v>
      </c>
      <c r="T7" s="2" t="s">
        <v>15</v>
      </c>
      <c r="V7" t="s">
        <v>4</v>
      </c>
      <c r="W7" s="2" t="s">
        <v>14</v>
      </c>
      <c r="X7" s="2" t="s">
        <v>15</v>
      </c>
      <c r="Z7" s="2" t="s">
        <v>16</v>
      </c>
      <c r="AA7" t="s">
        <v>10</v>
      </c>
      <c r="AB7" t="s">
        <v>11</v>
      </c>
      <c r="AD7" t="s">
        <v>12</v>
      </c>
    </row>
    <row r="8" spans="2:30" x14ac:dyDescent="0.25">
      <c r="B8">
        <v>260</v>
      </c>
      <c r="C8">
        <f>_xlfn.NORM.DIST(B8, C$3, C$5, FALSE)</f>
        <v>5.7804664332524909E-2</v>
      </c>
      <c r="D8">
        <f t="shared" ref="D8:D39" si="0">(C8/C$78)*C$4</f>
        <v>0.77808073029905755</v>
      </c>
      <c r="F8">
        <v>260</v>
      </c>
      <c r="G8">
        <f>_xlfn.NORM.DIST(F8, G$3, G$5, FALSE)</f>
        <v>5.3750358049679623E-3</v>
      </c>
      <c r="H8">
        <f t="shared" ref="H8:H39" si="1">(G8/G$78)*G$4</f>
        <v>0.68047805249069149</v>
      </c>
      <c r="J8">
        <v>260</v>
      </c>
      <c r="K8">
        <f>_xlfn.NORM.DIST(J8, K$3, K$5, FALSE)</f>
        <v>8.6332198378598291E-7</v>
      </c>
      <c r="L8">
        <f t="shared" ref="L8:L39" si="2">(K8/K$78)*K$4</f>
        <v>1.9154278777221101E-6</v>
      </c>
      <c r="N8">
        <v>260</v>
      </c>
      <c r="O8">
        <f>_xlfn.NORM.DIST(N8, O$3, O$5, FALSE)</f>
        <v>1.5349930145919677E-10</v>
      </c>
      <c r="P8">
        <f t="shared" ref="P8:P39" si="3">(O8/O$78)*O$4</f>
        <v>7.0244377578606199E-9</v>
      </c>
      <c r="R8">
        <v>260</v>
      </c>
      <c r="S8">
        <f>_xlfn.NORM.DIST(R8, S$3, S$5, FALSE)</f>
        <v>1.4307214392160868E-94</v>
      </c>
      <c r="T8">
        <f t="shared" ref="T8:T39" si="4">(S8/S$78)*S$4</f>
        <v>3.2458216015450925E-94</v>
      </c>
      <c r="V8">
        <v>260</v>
      </c>
      <c r="W8">
        <f>_xlfn.NORM.DIST(V8, W$3, W$5, FALSE)</f>
        <v>5.3650064489023645E-6</v>
      </c>
      <c r="X8">
        <f t="shared" ref="X8:X39" si="5">(W8/W$78)*W$4</f>
        <v>1.4064886423840155E-4</v>
      </c>
      <c r="Z8">
        <f>SUM(D8,H8,L8,P8,T8,X8)</f>
        <v>1.4587013541063027</v>
      </c>
      <c r="AA8" s="4">
        <v>1.46157017818823</v>
      </c>
      <c r="AB8">
        <f>(Z8-AA8)^2</f>
        <v>8.2301516130456425E-6</v>
      </c>
      <c r="AD8">
        <f>SUM(AB8:AB76)</f>
        <v>1.5330889108854527E-3</v>
      </c>
    </row>
    <row r="9" spans="2:30" x14ac:dyDescent="0.25">
      <c r="B9">
        <f>B8+5</f>
        <v>265</v>
      </c>
      <c r="C9">
        <f t="shared" ref="C9:C72" si="6">_xlfn.NORM.DIST(B9, C$3, C$5, FALSE)</f>
        <v>3.3185582666743388E-2</v>
      </c>
      <c r="D9">
        <f t="shared" si="0"/>
        <v>0.44669513602227984</v>
      </c>
      <c r="F9">
        <f>F8+5</f>
        <v>265</v>
      </c>
      <c r="G9">
        <f t="shared" ref="G9:G72" si="7">_xlfn.NORM.DIST(F9, G$3, G$5, FALSE)</f>
        <v>5.5476376327651799E-3</v>
      </c>
      <c r="H9">
        <f t="shared" si="1"/>
        <v>0.70232939635099234</v>
      </c>
      <c r="J9">
        <f>J8+5</f>
        <v>265</v>
      </c>
      <c r="K9">
        <f t="shared" ref="K9:K72" si="8">_xlfn.NORM.DIST(J9, K$3, K$5, FALSE)</f>
        <v>1.2477092221939199E-5</v>
      </c>
      <c r="L9">
        <f t="shared" si="2"/>
        <v>2.7682568871936188E-5</v>
      </c>
      <c r="N9">
        <f>N8+5</f>
        <v>265</v>
      </c>
      <c r="O9">
        <f t="shared" ref="O9:O72" si="9">_xlfn.NORM.DIST(N9, O$3, O$5, FALSE)</f>
        <v>5.024070333412679E-10</v>
      </c>
      <c r="P9">
        <f t="shared" si="3"/>
        <v>2.2991159577069837E-8</v>
      </c>
      <c r="R9">
        <f>R8+5</f>
        <v>265</v>
      </c>
      <c r="S9">
        <f t="shared" ref="S9:S72" si="10">_xlfn.NORM.DIST(R9, S$3, S$5, FALSE)</f>
        <v>1.6202965881445059E-89</v>
      </c>
      <c r="T9">
        <f t="shared" si="4"/>
        <v>3.6759033048325872E-89</v>
      </c>
      <c r="V9">
        <f>V8+5</f>
        <v>265</v>
      </c>
      <c r="W9">
        <f t="shared" ref="W9:W72" si="11">_xlfn.NORM.DIST(V9, W$3, W$5, FALSE)</f>
        <v>7.5360236236680856E-6</v>
      </c>
      <c r="X9">
        <f t="shared" si="5"/>
        <v>1.9756419188639239E-4</v>
      </c>
      <c r="Z9">
        <f t="shared" ref="Z9:Z72" si="12">SUM(D9,H9,L9,P9,T9,X9)</f>
        <v>1.14924980212519</v>
      </c>
      <c r="AA9" s="4">
        <v>1.1492393535904</v>
      </c>
      <c r="AB9">
        <f t="shared" ref="AB9:AB72" si="13">(Z9-AA9)^2</f>
        <v>1.0917187925871424E-10</v>
      </c>
    </row>
    <row r="10" spans="2:30" x14ac:dyDescent="0.25">
      <c r="B10">
        <f t="shared" ref="B10:B74" si="14">B9+5</f>
        <v>270</v>
      </c>
      <c r="C10">
        <f t="shared" si="6"/>
        <v>1.0572031519111662E-2</v>
      </c>
      <c r="D10">
        <f t="shared" si="0"/>
        <v>0.14230502157775873</v>
      </c>
      <c r="F10">
        <f t="shared" ref="F10:F74" si="15">F9+5</f>
        <v>270</v>
      </c>
      <c r="G10">
        <f t="shared" si="7"/>
        <v>5.693775767308157E-3</v>
      </c>
      <c r="H10">
        <f t="shared" si="1"/>
        <v>0.72083044393406437</v>
      </c>
      <c r="J10">
        <f t="shared" ref="J10:J74" si="16">J9+5</f>
        <v>270</v>
      </c>
      <c r="K10">
        <f t="shared" si="8"/>
        <v>1.2416736079431831E-4</v>
      </c>
      <c r="L10">
        <f t="shared" si="2"/>
        <v>2.7548658418916793E-4</v>
      </c>
      <c r="N10">
        <f t="shared" ref="N10:N74" si="17">N9+5</f>
        <v>270</v>
      </c>
      <c r="O10">
        <f t="shared" si="9"/>
        <v>1.5809041025473621E-9</v>
      </c>
      <c r="P10">
        <f t="shared" si="3"/>
        <v>7.2345361600504567E-8</v>
      </c>
      <c r="R10">
        <f t="shared" ref="R10:R74" si="18">R9+5</f>
        <v>270</v>
      </c>
      <c r="S10">
        <f t="shared" si="10"/>
        <v>1.3233103206342613E-84</v>
      </c>
      <c r="T10">
        <f t="shared" si="4"/>
        <v>3.0021422105868956E-84</v>
      </c>
      <c r="V10">
        <f t="shared" ref="V10:V74" si="19">V9+5</f>
        <v>270</v>
      </c>
      <c r="W10">
        <f t="shared" si="11"/>
        <v>1.0499056328289505E-5</v>
      </c>
      <c r="X10">
        <f t="shared" si="5"/>
        <v>2.7524297728496441E-4</v>
      </c>
      <c r="Z10">
        <f t="shared" si="12"/>
        <v>0.86368626741865884</v>
      </c>
      <c r="AA10" s="4">
        <v>0.86369231535290703</v>
      </c>
      <c r="AB10">
        <f t="shared" si="13"/>
        <v>3.6577508670403366E-11</v>
      </c>
      <c r="AD10">
        <f>SUM(AB8:AB27)</f>
        <v>3.7558074939177301E-4</v>
      </c>
    </row>
    <row r="11" spans="2:30" x14ac:dyDescent="0.25">
      <c r="B11">
        <f t="shared" si="14"/>
        <v>275</v>
      </c>
      <c r="C11">
        <f t="shared" si="6"/>
        <v>1.8689164619524175E-3</v>
      </c>
      <c r="D11">
        <f t="shared" si="0"/>
        <v>2.5156583856601557E-2</v>
      </c>
      <c r="F11">
        <f t="shared" si="15"/>
        <v>275</v>
      </c>
      <c r="G11">
        <f t="shared" si="7"/>
        <v>5.8110977929606324E-3</v>
      </c>
      <c r="H11">
        <f t="shared" si="1"/>
        <v>0.73568338006827028</v>
      </c>
      <c r="J11">
        <f t="shared" si="16"/>
        <v>275</v>
      </c>
      <c r="K11">
        <f t="shared" si="8"/>
        <v>8.5085390281732149E-4</v>
      </c>
      <c r="L11">
        <f t="shared" si="2"/>
        <v>1.887765301860969E-3</v>
      </c>
      <c r="N11">
        <f t="shared" si="17"/>
        <v>275</v>
      </c>
      <c r="O11">
        <f t="shared" si="9"/>
        <v>4.7825096072566013E-9</v>
      </c>
      <c r="P11">
        <f t="shared" si="3"/>
        <v>2.1885728953284206E-7</v>
      </c>
      <c r="R11">
        <f t="shared" si="18"/>
        <v>275</v>
      </c>
      <c r="S11">
        <f t="shared" si="10"/>
        <v>7.7939323413950169E-80</v>
      </c>
      <c r="T11">
        <f t="shared" si="4"/>
        <v>1.7681788544765118E-79</v>
      </c>
      <c r="V11">
        <f t="shared" si="19"/>
        <v>275</v>
      </c>
      <c r="W11">
        <f t="shared" si="11"/>
        <v>1.4507557214539667E-5</v>
      </c>
      <c r="X11">
        <f t="shared" si="5"/>
        <v>3.8032972831115531E-4</v>
      </c>
      <c r="Z11">
        <f t="shared" si="12"/>
        <v>0.76310827781233348</v>
      </c>
      <c r="AA11" s="4">
        <v>0.76977756232832295</v>
      </c>
      <c r="AB11">
        <f t="shared" si="13"/>
        <v>4.4479355955216913E-5</v>
      </c>
    </row>
    <row r="12" spans="2:30" x14ac:dyDescent="0.25">
      <c r="B12">
        <f t="shared" si="14"/>
        <v>280</v>
      </c>
      <c r="C12">
        <f t="shared" si="6"/>
        <v>1.8333431822480477E-4</v>
      </c>
      <c r="D12">
        <f t="shared" si="0"/>
        <v>2.4677749081395799E-3</v>
      </c>
      <c r="F12">
        <f t="shared" si="15"/>
        <v>280</v>
      </c>
      <c r="G12">
        <f t="shared" si="7"/>
        <v>5.8976848074440043E-3</v>
      </c>
      <c r="H12">
        <f t="shared" si="1"/>
        <v>0.74664527225365263</v>
      </c>
      <c r="J12">
        <f t="shared" si="16"/>
        <v>280</v>
      </c>
      <c r="K12">
        <f t="shared" si="8"/>
        <v>4.0147270150093454E-3</v>
      </c>
      <c r="L12">
        <f t="shared" si="2"/>
        <v>8.9073603944033238E-3</v>
      </c>
      <c r="N12">
        <f t="shared" si="17"/>
        <v>280</v>
      </c>
      <c r="O12">
        <f t="shared" si="9"/>
        <v>1.3909345168211145E-8</v>
      </c>
      <c r="P12">
        <f t="shared" si="3"/>
        <v>6.365197004669796E-7</v>
      </c>
      <c r="R12">
        <f t="shared" si="18"/>
        <v>280</v>
      </c>
      <c r="S12">
        <f t="shared" si="10"/>
        <v>3.3103911541681398E-75</v>
      </c>
      <c r="T12">
        <f t="shared" si="4"/>
        <v>7.5101545438852504E-75</v>
      </c>
      <c r="V12">
        <f t="shared" si="19"/>
        <v>280</v>
      </c>
      <c r="W12">
        <f t="shared" si="11"/>
        <v>1.9882652855382551E-5</v>
      </c>
      <c r="X12">
        <f t="shared" si="5"/>
        <v>5.2124309053311606E-4</v>
      </c>
      <c r="Z12">
        <f t="shared" si="12"/>
        <v>0.75854228716642913</v>
      </c>
      <c r="AA12" s="4">
        <v>0.75793445073698995</v>
      </c>
      <c r="AB12">
        <f t="shared" si="13"/>
        <v>3.6946512495337024E-7</v>
      </c>
    </row>
    <row r="13" spans="2:30" x14ac:dyDescent="0.25">
      <c r="B13">
        <f t="shared" si="14"/>
        <v>285</v>
      </c>
      <c r="C13">
        <f t="shared" si="6"/>
        <v>9.9797597084920182E-6</v>
      </c>
      <c r="D13">
        <f t="shared" si="0"/>
        <v>1.3433273615297891E-4</v>
      </c>
      <c r="F13">
        <f t="shared" si="15"/>
        <v>285</v>
      </c>
      <c r="G13">
        <f t="shared" si="7"/>
        <v>5.9521036222827031E-3</v>
      </c>
      <c r="H13">
        <f t="shared" si="1"/>
        <v>0.75353467922393969</v>
      </c>
      <c r="J13">
        <f t="shared" si="16"/>
        <v>285</v>
      </c>
      <c r="K13">
        <f t="shared" si="8"/>
        <v>1.3043992050652082E-2</v>
      </c>
      <c r="L13">
        <f t="shared" si="2"/>
        <v>2.8940333363268459E-2</v>
      </c>
      <c r="N13">
        <f t="shared" si="17"/>
        <v>285</v>
      </c>
      <c r="O13">
        <f t="shared" si="9"/>
        <v>3.8891798470951077E-8</v>
      </c>
      <c r="P13">
        <f t="shared" si="3"/>
        <v>1.7797671719247198E-6</v>
      </c>
      <c r="R13">
        <f t="shared" si="18"/>
        <v>285</v>
      </c>
      <c r="S13">
        <f t="shared" si="10"/>
        <v>1.0139808287951496E-70</v>
      </c>
      <c r="T13">
        <f t="shared" si="4"/>
        <v>2.3003785275344651E-70</v>
      </c>
      <c r="V13">
        <f t="shared" si="19"/>
        <v>285</v>
      </c>
      <c r="W13">
        <f t="shared" si="11"/>
        <v>2.7026535625026217E-5</v>
      </c>
      <c r="X13">
        <f t="shared" si="5"/>
        <v>7.0852692837607666E-4</v>
      </c>
      <c r="Z13">
        <f t="shared" si="12"/>
        <v>0.78331965201890918</v>
      </c>
      <c r="AA13" s="4">
        <v>0.78321864623930004</v>
      </c>
      <c r="AB13">
        <f t="shared" si="13"/>
        <v>1.020216751445064E-8</v>
      </c>
    </row>
    <row r="14" spans="2:30" x14ac:dyDescent="0.25">
      <c r="B14">
        <f t="shared" si="14"/>
        <v>290</v>
      </c>
      <c r="C14">
        <f t="shared" si="6"/>
        <v>3.0145246496527121E-7</v>
      </c>
      <c r="D14">
        <f t="shared" si="0"/>
        <v>4.0577063598421896E-6</v>
      </c>
      <c r="F14">
        <f t="shared" si="15"/>
        <v>290</v>
      </c>
      <c r="G14">
        <f t="shared" si="7"/>
        <v>5.9734462242734812E-3</v>
      </c>
      <c r="H14">
        <f t="shared" si="1"/>
        <v>0.75623664675768998</v>
      </c>
      <c r="J14">
        <f t="shared" si="16"/>
        <v>290</v>
      </c>
      <c r="K14">
        <f t="shared" si="8"/>
        <v>2.9182232319673158E-2</v>
      </c>
      <c r="L14">
        <f t="shared" si="2"/>
        <v>6.4745787051707734E-2</v>
      </c>
      <c r="N14">
        <f t="shared" si="17"/>
        <v>290</v>
      </c>
      <c r="O14">
        <f t="shared" si="9"/>
        <v>1.0454659134154179E-7</v>
      </c>
      <c r="P14">
        <f t="shared" si="3"/>
        <v>4.7842629685866275E-6</v>
      </c>
      <c r="R14">
        <f t="shared" si="18"/>
        <v>290</v>
      </c>
      <c r="S14">
        <f t="shared" si="10"/>
        <v>2.2397932149021252E-66</v>
      </c>
      <c r="T14">
        <f t="shared" si="4"/>
        <v>5.0813309989307E-66</v>
      </c>
      <c r="V14">
        <f t="shared" si="19"/>
        <v>290</v>
      </c>
      <c r="W14">
        <f t="shared" si="11"/>
        <v>3.6436985593008508E-5</v>
      </c>
      <c r="X14">
        <f t="shared" si="5"/>
        <v>9.5523103070568373E-4</v>
      </c>
      <c r="Z14">
        <f t="shared" si="12"/>
        <v>0.82194650680943182</v>
      </c>
      <c r="AA14" s="4">
        <v>0.82446700067349998</v>
      </c>
      <c r="AB14">
        <f t="shared" si="13"/>
        <v>6.3528893188052592E-6</v>
      </c>
    </row>
    <row r="15" spans="2:30" x14ac:dyDescent="0.25">
      <c r="B15">
        <f t="shared" si="14"/>
        <v>295</v>
      </c>
      <c r="C15">
        <f t="shared" si="6"/>
        <v>5.0528921954590102E-9</v>
      </c>
      <c r="D15">
        <f t="shared" si="0"/>
        <v>6.8014546835677886E-8</v>
      </c>
      <c r="F15">
        <f t="shared" si="15"/>
        <v>295</v>
      </c>
      <c r="G15">
        <f t="shared" si="7"/>
        <v>5.9613549797314447E-3</v>
      </c>
      <c r="H15">
        <f t="shared" si="1"/>
        <v>0.75470589852889702</v>
      </c>
      <c r="J15">
        <f t="shared" si="16"/>
        <v>295</v>
      </c>
      <c r="K15">
        <f t="shared" si="8"/>
        <v>4.4955204297510883E-2</v>
      </c>
      <c r="L15">
        <f t="shared" si="2"/>
        <v>9.9740830393925645E-2</v>
      </c>
      <c r="N15">
        <f t="shared" si="17"/>
        <v>295</v>
      </c>
      <c r="O15">
        <f t="shared" si="9"/>
        <v>2.7018562386563344E-7</v>
      </c>
      <c r="P15">
        <f t="shared" si="3"/>
        <v>1.236423931490909E-5</v>
      </c>
      <c r="R15">
        <f t="shared" si="18"/>
        <v>295</v>
      </c>
      <c r="S15">
        <f t="shared" si="10"/>
        <v>3.5679097065504004E-62</v>
      </c>
      <c r="T15">
        <f t="shared" si="4"/>
        <v>8.0943767811496492E-62</v>
      </c>
      <c r="V15">
        <f t="shared" si="19"/>
        <v>295</v>
      </c>
      <c r="W15">
        <f t="shared" si="11"/>
        <v>4.8722606538222376E-5</v>
      </c>
      <c r="X15">
        <f t="shared" si="5"/>
        <v>1.2773105377604E-3</v>
      </c>
      <c r="Z15">
        <f t="shared" si="12"/>
        <v>0.85573647171444489</v>
      </c>
      <c r="AA15" s="4">
        <v>0.85571701566859404</v>
      </c>
      <c r="AB15">
        <f t="shared" si="13"/>
        <v>3.7853772015045231E-10</v>
      </c>
    </row>
    <row r="16" spans="2:30" x14ac:dyDescent="0.25">
      <c r="B16">
        <f t="shared" si="14"/>
        <v>300</v>
      </c>
      <c r="C16">
        <f t="shared" si="6"/>
        <v>4.6998463931522342E-11</v>
      </c>
      <c r="D16">
        <f t="shared" si="0"/>
        <v>6.3262367424901375E-10</v>
      </c>
      <c r="F16">
        <f t="shared" si="15"/>
        <v>300</v>
      </c>
      <c r="G16">
        <f t="shared" si="7"/>
        <v>5.916032603884216E-3</v>
      </c>
      <c r="H16">
        <f t="shared" si="1"/>
        <v>0.74896809822954491</v>
      </c>
      <c r="J16">
        <f t="shared" si="16"/>
        <v>300</v>
      </c>
      <c r="K16">
        <f t="shared" si="8"/>
        <v>4.7686442092722374E-2</v>
      </c>
      <c r="L16">
        <f t="shared" si="2"/>
        <v>0.1058005498403069</v>
      </c>
      <c r="N16">
        <f t="shared" si="17"/>
        <v>300</v>
      </c>
      <c r="O16">
        <f t="shared" si="9"/>
        <v>6.7129761713349056E-7</v>
      </c>
      <c r="P16">
        <f t="shared" si="3"/>
        <v>3.071993347023684E-5</v>
      </c>
      <c r="R16">
        <f t="shared" si="18"/>
        <v>300</v>
      </c>
      <c r="S16">
        <f t="shared" si="10"/>
        <v>4.0987132451266624E-58</v>
      </c>
      <c r="T16">
        <f t="shared" si="4"/>
        <v>9.2985899455455109E-58</v>
      </c>
      <c r="V16">
        <f t="shared" si="19"/>
        <v>300</v>
      </c>
      <c r="W16">
        <f t="shared" si="11"/>
        <v>6.4618161680909773E-5</v>
      </c>
      <c r="X16">
        <f t="shared" si="5"/>
        <v>1.6940279822874743E-3</v>
      </c>
      <c r="Z16">
        <f t="shared" si="12"/>
        <v>0.8564933966182332</v>
      </c>
      <c r="AA16" s="4">
        <v>0.85654578747724897</v>
      </c>
      <c r="AB16">
        <f t="shared" si="13"/>
        <v>2.7448021084093122E-9</v>
      </c>
    </row>
    <row r="17" spans="2:28" x14ac:dyDescent="0.25">
      <c r="B17">
        <f t="shared" si="14"/>
        <v>305</v>
      </c>
      <c r="C17">
        <f t="shared" si="6"/>
        <v>2.4257706302997396E-13</v>
      </c>
      <c r="D17">
        <f t="shared" si="0"/>
        <v>3.2652129466646152E-12</v>
      </c>
      <c r="F17">
        <f t="shared" si="15"/>
        <v>305</v>
      </c>
      <c r="G17">
        <f t="shared" si="7"/>
        <v>5.8382365070684195E-3</v>
      </c>
      <c r="H17">
        <f t="shared" si="1"/>
        <v>0.73911913379964078</v>
      </c>
      <c r="J17">
        <f t="shared" si="16"/>
        <v>305</v>
      </c>
      <c r="K17">
        <f t="shared" si="8"/>
        <v>3.4830791682800566E-2</v>
      </c>
      <c r="L17">
        <f t="shared" si="2"/>
        <v>7.7278084706929498E-2</v>
      </c>
      <c r="N17">
        <f t="shared" si="17"/>
        <v>305</v>
      </c>
      <c r="O17">
        <f t="shared" si="9"/>
        <v>1.603498222126594E-6</v>
      </c>
      <c r="P17">
        <f t="shared" si="3"/>
        <v>7.3379314101716198E-5</v>
      </c>
      <c r="R17">
        <f t="shared" si="18"/>
        <v>305</v>
      </c>
      <c r="S17">
        <f t="shared" si="10"/>
        <v>3.3955408917225994E-54</v>
      </c>
      <c r="T17">
        <f t="shared" si="4"/>
        <v>7.7033304130269006E-54</v>
      </c>
      <c r="V17">
        <f t="shared" si="19"/>
        <v>305</v>
      </c>
      <c r="W17">
        <f t="shared" si="11"/>
        <v>8.499917197762961E-5</v>
      </c>
      <c r="X17">
        <f t="shared" si="5"/>
        <v>2.2283359980497454E-3</v>
      </c>
      <c r="Z17">
        <f t="shared" si="12"/>
        <v>0.81869893382198689</v>
      </c>
      <c r="AA17" s="4">
        <v>0.82229728139700697</v>
      </c>
      <c r="AB17">
        <f t="shared" si="13"/>
        <v>1.2948105270652954E-5</v>
      </c>
    </row>
    <row r="18" spans="2:28" x14ac:dyDescent="0.25">
      <c r="B18">
        <f t="shared" si="14"/>
        <v>310</v>
      </c>
      <c r="C18">
        <f t="shared" si="6"/>
        <v>6.9476549507845593E-16</v>
      </c>
      <c r="D18">
        <f t="shared" si="0"/>
        <v>9.3519035191951021E-15</v>
      </c>
      <c r="F18">
        <f t="shared" si="15"/>
        <v>310</v>
      </c>
      <c r="G18">
        <f t="shared" si="7"/>
        <v>5.7292577380791089E-3</v>
      </c>
      <c r="H18">
        <f t="shared" si="1"/>
        <v>0.72532245166105158</v>
      </c>
      <c r="J18">
        <f t="shared" si="16"/>
        <v>310</v>
      </c>
      <c r="K18">
        <f t="shared" si="8"/>
        <v>1.7518029401534647E-2</v>
      </c>
      <c r="L18">
        <f t="shared" si="2"/>
        <v>3.886675250791851E-2</v>
      </c>
      <c r="N18">
        <f t="shared" si="17"/>
        <v>310</v>
      </c>
      <c r="O18">
        <f t="shared" si="9"/>
        <v>3.6823271382231448E-6</v>
      </c>
      <c r="P18">
        <f t="shared" si="3"/>
        <v>1.6851071985760977E-4</v>
      </c>
      <c r="R18">
        <f t="shared" si="18"/>
        <v>310</v>
      </c>
      <c r="S18">
        <f t="shared" si="10"/>
        <v>2.0286080491484596E-50</v>
      </c>
      <c r="T18">
        <f t="shared" si="4"/>
        <v>4.6022234982388068E-50</v>
      </c>
      <c r="V18">
        <f t="shared" si="19"/>
        <v>310</v>
      </c>
      <c r="W18">
        <f t="shared" si="11"/>
        <v>1.1089470326036093E-4</v>
      </c>
      <c r="X18">
        <f t="shared" si="5"/>
        <v>2.9072125471191908E-3</v>
      </c>
      <c r="Z18">
        <f t="shared" si="12"/>
        <v>0.7672649274359562</v>
      </c>
      <c r="AA18" s="4">
        <v>0.76715325002869195</v>
      </c>
      <c r="AB18">
        <f t="shared" si="13"/>
        <v>1.247184329326618E-8</v>
      </c>
    </row>
    <row r="19" spans="2:28" x14ac:dyDescent="0.25">
      <c r="B19">
        <f t="shared" si="14"/>
        <v>315</v>
      </c>
      <c r="C19">
        <f t="shared" si="6"/>
        <v>1.1042036733301783E-18</v>
      </c>
      <c r="D19">
        <f t="shared" si="0"/>
        <v>1.4863153526872476E-17</v>
      </c>
      <c r="F19">
        <f t="shared" si="15"/>
        <v>315</v>
      </c>
      <c r="G19">
        <f t="shared" si="7"/>
        <v>5.5908853426979788E-3</v>
      </c>
      <c r="H19">
        <f t="shared" si="1"/>
        <v>0.70780454451699215</v>
      </c>
      <c r="J19">
        <f t="shared" si="16"/>
        <v>315</v>
      </c>
      <c r="K19">
        <f t="shared" si="8"/>
        <v>6.0668133812594683E-3</v>
      </c>
      <c r="L19">
        <f t="shared" si="2"/>
        <v>1.3460265923545219E-2</v>
      </c>
      <c r="N19">
        <f t="shared" si="17"/>
        <v>315</v>
      </c>
      <c r="O19">
        <f t="shared" si="9"/>
        <v>8.129741998969023E-6</v>
      </c>
      <c r="P19">
        <f t="shared" si="3"/>
        <v>3.7203339765297524E-4</v>
      </c>
      <c r="R19">
        <f t="shared" si="18"/>
        <v>315</v>
      </c>
      <c r="S19">
        <f t="shared" si="10"/>
        <v>8.7400732698033879E-47</v>
      </c>
      <c r="T19">
        <f t="shared" si="4"/>
        <v>1.982826135167047E-46</v>
      </c>
      <c r="V19">
        <f t="shared" si="19"/>
        <v>315</v>
      </c>
      <c r="W19">
        <f t="shared" si="11"/>
        <v>1.4349703346590542E-4</v>
      </c>
      <c r="X19">
        <f t="shared" si="5"/>
        <v>3.7619143557019777E-3</v>
      </c>
      <c r="Z19">
        <f t="shared" si="12"/>
        <v>0.72539875819389232</v>
      </c>
      <c r="AA19" s="4">
        <v>0.72408032500184705</v>
      </c>
      <c r="AB19">
        <f t="shared" si="13"/>
        <v>1.7382660818866964E-6</v>
      </c>
    </row>
    <row r="20" spans="2:28" x14ac:dyDescent="0.25">
      <c r="B20">
        <f t="shared" si="14"/>
        <v>320</v>
      </c>
      <c r="C20">
        <f t="shared" si="6"/>
        <v>9.7382870514176945E-22</v>
      </c>
      <c r="D20">
        <f t="shared" si="0"/>
        <v>1.31082389082666E-20</v>
      </c>
      <c r="F20">
        <f t="shared" si="15"/>
        <v>320</v>
      </c>
      <c r="G20">
        <f t="shared" si="7"/>
        <v>5.4253575123183288E-3</v>
      </c>
      <c r="H20">
        <f t="shared" si="1"/>
        <v>0.68684876678140083</v>
      </c>
      <c r="J20">
        <f t="shared" si="16"/>
        <v>320</v>
      </c>
      <c r="K20">
        <f t="shared" si="8"/>
        <v>1.446736708472374E-3</v>
      </c>
      <c r="L20">
        <f t="shared" si="2"/>
        <v>3.2098334980183588E-3</v>
      </c>
      <c r="N20">
        <f t="shared" si="17"/>
        <v>320</v>
      </c>
      <c r="O20">
        <f t="shared" si="9"/>
        <v>1.7255663643350286E-5</v>
      </c>
      <c r="P20">
        <f t="shared" si="3"/>
        <v>7.8965398592066507E-4</v>
      </c>
      <c r="R20">
        <f t="shared" si="18"/>
        <v>320</v>
      </c>
      <c r="S20">
        <f t="shared" si="10"/>
        <v>2.7155621837378313E-43</v>
      </c>
      <c r="T20">
        <f t="shared" si="4"/>
        <v>6.1606893939778108E-43</v>
      </c>
      <c r="V20">
        <f t="shared" si="19"/>
        <v>320</v>
      </c>
      <c r="W20">
        <f t="shared" si="11"/>
        <v>1.8416667802351473E-4</v>
      </c>
      <c r="X20">
        <f t="shared" si="5"/>
        <v>4.8281086595648431E-3</v>
      </c>
      <c r="Z20">
        <f t="shared" si="12"/>
        <v>0.69567636292490476</v>
      </c>
      <c r="AA20" s="4">
        <v>0.70234305143026599</v>
      </c>
      <c r="AB20">
        <f t="shared" si="13"/>
        <v>4.4444735627515537E-5</v>
      </c>
    </row>
    <row r="21" spans="2:28" x14ac:dyDescent="0.25">
      <c r="B21">
        <f t="shared" si="14"/>
        <v>325</v>
      </c>
      <c r="C21">
        <f t="shared" si="6"/>
        <v>4.7658283294059347E-25</v>
      </c>
      <c r="D21">
        <f t="shared" si="0"/>
        <v>6.4150518471873863E-24</v>
      </c>
      <c r="F21">
        <f t="shared" si="15"/>
        <v>325</v>
      </c>
      <c r="G21">
        <f t="shared" si="7"/>
        <v>5.2353013864118465E-3</v>
      </c>
      <c r="H21">
        <f t="shared" si="1"/>
        <v>0.66278771358781385</v>
      </c>
      <c r="J21">
        <f t="shared" si="16"/>
        <v>325</v>
      </c>
      <c r="K21">
        <f t="shared" si="8"/>
        <v>2.3755919567004251E-4</v>
      </c>
      <c r="L21">
        <f t="shared" si="2"/>
        <v>5.2706581616302514E-4</v>
      </c>
      <c r="N21">
        <f t="shared" si="17"/>
        <v>325</v>
      </c>
      <c r="O21">
        <f t="shared" si="9"/>
        <v>3.5211706953589479E-5</v>
      </c>
      <c r="P21">
        <f t="shared" si="3"/>
        <v>1.6113587585886568E-3</v>
      </c>
      <c r="R21">
        <f t="shared" si="18"/>
        <v>325</v>
      </c>
      <c r="S21">
        <f t="shared" si="10"/>
        <v>6.0846020660132824E-40</v>
      </c>
      <c r="T21">
        <f t="shared" si="4"/>
        <v>1.380389800651402E-39</v>
      </c>
      <c r="V21">
        <f t="shared" si="19"/>
        <v>325</v>
      </c>
      <c r="W21">
        <f t="shared" si="11"/>
        <v>2.3443108501419721E-4</v>
      </c>
      <c r="X21">
        <f t="shared" si="5"/>
        <v>6.1458389963667025E-3</v>
      </c>
      <c r="Z21">
        <f t="shared" si="12"/>
        <v>0.67107197715893219</v>
      </c>
      <c r="AA21" s="4">
        <v>0.68211411454437898</v>
      </c>
      <c r="AB21">
        <f t="shared" si="13"/>
        <v>1.2192879803908173E-4</v>
      </c>
    </row>
    <row r="22" spans="2:28" x14ac:dyDescent="0.25">
      <c r="B22">
        <f t="shared" si="14"/>
        <v>330</v>
      </c>
      <c r="C22">
        <f t="shared" si="6"/>
        <v>1.2942454752515077E-28</v>
      </c>
      <c r="D22">
        <f t="shared" si="0"/>
        <v>1.7421214640689826E-27</v>
      </c>
      <c r="F22">
        <f t="shared" si="15"/>
        <v>330</v>
      </c>
      <c r="G22">
        <f t="shared" si="7"/>
        <v>5.0236637701733837E-3</v>
      </c>
      <c r="H22">
        <f t="shared" si="1"/>
        <v>0.63599444966227614</v>
      </c>
      <c r="J22">
        <f t="shared" si="16"/>
        <v>330</v>
      </c>
      <c r="K22">
        <f t="shared" si="8"/>
        <v>2.686010284769286E-5</v>
      </c>
      <c r="L22">
        <f t="shared" si="2"/>
        <v>5.9593744581057743E-5</v>
      </c>
      <c r="N22">
        <f t="shared" si="17"/>
        <v>330</v>
      </c>
      <c r="O22">
        <f t="shared" si="9"/>
        <v>6.9078516092509364E-5</v>
      </c>
      <c r="P22">
        <f t="shared" si="3"/>
        <v>3.1611722795115865E-3</v>
      </c>
      <c r="R22">
        <f t="shared" si="18"/>
        <v>330</v>
      </c>
      <c r="S22">
        <f t="shared" si="10"/>
        <v>9.8317846769355418E-37</v>
      </c>
      <c r="T22">
        <f t="shared" si="4"/>
        <v>2.2304984192885646E-36</v>
      </c>
      <c r="V22">
        <f t="shared" si="19"/>
        <v>330</v>
      </c>
      <c r="W22">
        <f t="shared" si="11"/>
        <v>2.9597522028911163E-4</v>
      </c>
      <c r="X22">
        <f t="shared" si="5"/>
        <v>7.7592783853766122E-3</v>
      </c>
      <c r="Z22">
        <f t="shared" si="12"/>
        <v>0.64697449407174545</v>
      </c>
      <c r="AA22" s="4">
        <v>0.65171256838458802</v>
      </c>
      <c r="AB22">
        <f t="shared" si="13"/>
        <v>2.2449348194018555E-5</v>
      </c>
    </row>
    <row r="23" spans="2:28" x14ac:dyDescent="0.25">
      <c r="B23">
        <f t="shared" si="14"/>
        <v>335</v>
      </c>
      <c r="C23">
        <f t="shared" si="6"/>
        <v>1.9503715550862899E-32</v>
      </c>
      <c r="D23">
        <f t="shared" si="0"/>
        <v>2.6253011611766633E-31</v>
      </c>
      <c r="F23">
        <f t="shared" si="15"/>
        <v>335</v>
      </c>
      <c r="G23">
        <f t="shared" si="7"/>
        <v>4.7936353173117759E-3</v>
      </c>
      <c r="H23">
        <f t="shared" si="1"/>
        <v>0.60687291088554107</v>
      </c>
      <c r="J23">
        <f t="shared" si="16"/>
        <v>335</v>
      </c>
      <c r="K23">
        <f t="shared" si="8"/>
        <v>2.091206770635028E-6</v>
      </c>
      <c r="L23">
        <f t="shared" si="2"/>
        <v>4.6397008552819782E-6</v>
      </c>
      <c r="N23">
        <f t="shared" si="17"/>
        <v>335</v>
      </c>
      <c r="O23">
        <f t="shared" si="9"/>
        <v>1.302865035859464E-4</v>
      </c>
      <c r="P23">
        <f t="shared" si="3"/>
        <v>5.9621732895770918E-3</v>
      </c>
      <c r="R23">
        <f t="shared" si="18"/>
        <v>335</v>
      </c>
      <c r="S23">
        <f t="shared" si="10"/>
        <v>1.1456719662306444E-33</v>
      </c>
      <c r="T23">
        <f t="shared" si="4"/>
        <v>2.5991410447540133E-33</v>
      </c>
      <c r="V23">
        <f t="shared" si="19"/>
        <v>335</v>
      </c>
      <c r="W23">
        <f t="shared" si="11"/>
        <v>3.7062227625099791E-4</v>
      </c>
      <c r="X23">
        <f t="shared" si="5"/>
        <v>9.7162235894085128E-3</v>
      </c>
      <c r="Z23">
        <f t="shared" si="12"/>
        <v>0.6225559474653819</v>
      </c>
      <c r="AA23" s="4">
        <v>0.61896654585357103</v>
      </c>
      <c r="AB23">
        <f t="shared" si="13"/>
        <v>1.2883803930870485E-5</v>
      </c>
    </row>
    <row r="24" spans="2:28" x14ac:dyDescent="0.25">
      <c r="B24">
        <f t="shared" si="14"/>
        <v>340</v>
      </c>
      <c r="C24">
        <f t="shared" si="6"/>
        <v>1.6309494165715413E-36</v>
      </c>
      <c r="D24">
        <f t="shared" si="0"/>
        <v>2.1953424135926929E-35</v>
      </c>
      <c r="F24">
        <f t="shared" si="15"/>
        <v>340</v>
      </c>
      <c r="G24">
        <f t="shared" si="7"/>
        <v>4.5485708963052705E-3</v>
      </c>
      <c r="H24">
        <f t="shared" si="1"/>
        <v>0.57584782268294088</v>
      </c>
      <c r="J24">
        <f t="shared" si="16"/>
        <v>340</v>
      </c>
      <c r="K24">
        <f t="shared" si="8"/>
        <v>1.1210881483538234E-7</v>
      </c>
      <c r="L24">
        <f t="shared" si="2"/>
        <v>2.4873263198092084E-7</v>
      </c>
      <c r="N24">
        <f t="shared" si="17"/>
        <v>340</v>
      </c>
      <c r="O24">
        <f t="shared" si="9"/>
        <v>2.362415958819497E-4</v>
      </c>
      <c r="P24">
        <f t="shared" si="3"/>
        <v>1.0810892103841507E-2</v>
      </c>
      <c r="R24">
        <f t="shared" si="18"/>
        <v>340</v>
      </c>
      <c r="S24">
        <f t="shared" si="10"/>
        <v>9.6275540115179325E-31</v>
      </c>
      <c r="T24">
        <f t="shared" si="4"/>
        <v>2.1841654094279161E-30</v>
      </c>
      <c r="V24">
        <f t="shared" si="19"/>
        <v>340</v>
      </c>
      <c r="W24">
        <f t="shared" si="11"/>
        <v>4.6030288542723278E-4</v>
      </c>
      <c r="X24">
        <f t="shared" si="5"/>
        <v>1.2067288018683526E-2</v>
      </c>
      <c r="Z24">
        <f t="shared" si="12"/>
        <v>0.59872625153809789</v>
      </c>
      <c r="AA24" s="4">
        <v>0.590156607236755</v>
      </c>
      <c r="AB24">
        <f t="shared" si="13"/>
        <v>7.3438803451538547E-5</v>
      </c>
    </row>
    <row r="25" spans="2:28" x14ac:dyDescent="0.25">
      <c r="B25">
        <f t="shared" si="14"/>
        <v>345</v>
      </c>
      <c r="C25">
        <f t="shared" si="6"/>
        <v>7.5680861525911901E-41</v>
      </c>
      <c r="D25">
        <f t="shared" si="0"/>
        <v>1.0187036061138432E-39</v>
      </c>
      <c r="F25">
        <f t="shared" si="15"/>
        <v>345</v>
      </c>
      <c r="G25">
        <f t="shared" si="7"/>
        <v>4.2919089020991338E-3</v>
      </c>
      <c r="H25">
        <f t="shared" si="1"/>
        <v>0.54335448490752669</v>
      </c>
      <c r="J25">
        <f t="shared" si="16"/>
        <v>345</v>
      </c>
      <c r="K25">
        <f t="shared" si="8"/>
        <v>4.1384339340037602E-9</v>
      </c>
      <c r="L25">
        <f t="shared" si="2"/>
        <v>9.1818254094952506E-9</v>
      </c>
      <c r="N25">
        <f t="shared" si="17"/>
        <v>345</v>
      </c>
      <c r="O25">
        <f t="shared" si="9"/>
        <v>4.1182605048460918E-4</v>
      </c>
      <c r="P25">
        <f t="shared" si="3"/>
        <v>1.8845991031846355E-2</v>
      </c>
      <c r="R25">
        <f t="shared" si="18"/>
        <v>345</v>
      </c>
      <c r="S25">
        <f t="shared" si="10"/>
        <v>5.8344428583600738E-28</v>
      </c>
      <c r="T25">
        <f t="shared" si="4"/>
        <v>1.3236371625927256E-27</v>
      </c>
      <c r="V25">
        <f t="shared" si="19"/>
        <v>345</v>
      </c>
      <c r="W25">
        <f t="shared" si="11"/>
        <v>5.670115261139782E-4</v>
      </c>
      <c r="X25">
        <f t="shared" si="5"/>
        <v>1.4864758862373756E-2</v>
      </c>
      <c r="Z25">
        <f t="shared" si="12"/>
        <v>0.57706524398357217</v>
      </c>
      <c r="AA25" s="4">
        <v>0.57256852712222805</v>
      </c>
      <c r="AB25">
        <f t="shared" si="13"/>
        <v>2.0220462531096502E-5</v>
      </c>
    </row>
    <row r="26" spans="2:28" x14ac:dyDescent="0.25">
      <c r="B26">
        <f t="shared" si="14"/>
        <v>350</v>
      </c>
      <c r="C26">
        <f t="shared" si="6"/>
        <v>1.9487408142936366E-45</v>
      </c>
      <c r="D26">
        <f t="shared" si="0"/>
        <v>2.6231060995816734E-44</v>
      </c>
      <c r="F26">
        <f t="shared" si="15"/>
        <v>350</v>
      </c>
      <c r="G26">
        <f t="shared" si="7"/>
        <v>4.0270921967339047E-3</v>
      </c>
      <c r="H26">
        <f t="shared" si="1"/>
        <v>0.50982876294538126</v>
      </c>
      <c r="J26">
        <f t="shared" si="16"/>
        <v>350</v>
      </c>
      <c r="K26">
        <f t="shared" si="8"/>
        <v>1.0519274098883601E-10</v>
      </c>
      <c r="L26">
        <f t="shared" si="2"/>
        <v>2.3338813606994491E-10</v>
      </c>
      <c r="N26">
        <f t="shared" si="17"/>
        <v>350</v>
      </c>
      <c r="O26">
        <f t="shared" si="9"/>
        <v>6.9019493960868414E-4</v>
      </c>
      <c r="P26">
        <f t="shared" si="3"/>
        <v>3.1584713076758399E-2</v>
      </c>
      <c r="R26">
        <f t="shared" si="18"/>
        <v>350</v>
      </c>
      <c r="S26">
        <f t="shared" si="10"/>
        <v>2.5498261308473419E-25</v>
      </c>
      <c r="T26">
        <f t="shared" si="4"/>
        <v>5.784690512657125E-25</v>
      </c>
      <c r="V26">
        <f t="shared" si="19"/>
        <v>350</v>
      </c>
      <c r="W26">
        <f t="shared" si="11"/>
        <v>6.9274928927752445E-4</v>
      </c>
      <c r="X26">
        <f t="shared" si="5"/>
        <v>1.8161096667232889E-2</v>
      </c>
      <c r="Z26">
        <f t="shared" si="12"/>
        <v>0.55957457292276058</v>
      </c>
      <c r="AA26" s="4">
        <v>0.55750566617808395</v>
      </c>
      <c r="AB26">
        <f t="shared" si="13"/>
        <v>4.2803751181684718E-6</v>
      </c>
    </row>
    <row r="27" spans="2:28" x14ac:dyDescent="0.25">
      <c r="B27">
        <f t="shared" si="14"/>
        <v>355</v>
      </c>
      <c r="C27">
        <f t="shared" si="6"/>
        <v>2.7844827587390554E-50</v>
      </c>
      <c r="D27">
        <f t="shared" si="0"/>
        <v>3.7480580562869325E-49</v>
      </c>
      <c r="F27">
        <f t="shared" si="15"/>
        <v>355</v>
      </c>
      <c r="G27">
        <f t="shared" si="7"/>
        <v>3.7574931708399665E-3</v>
      </c>
      <c r="H27">
        <f t="shared" si="1"/>
        <v>0.47569760052147114</v>
      </c>
      <c r="J27">
        <f t="shared" si="16"/>
        <v>355</v>
      </c>
      <c r="K27">
        <f t="shared" si="8"/>
        <v>1.8411492555728968E-12</v>
      </c>
      <c r="L27">
        <f t="shared" si="2"/>
        <v>4.0849053741296549E-12</v>
      </c>
      <c r="N27">
        <f t="shared" si="17"/>
        <v>355</v>
      </c>
      <c r="O27">
        <f t="shared" si="9"/>
        <v>1.1120651613613496E-3</v>
      </c>
      <c r="P27">
        <f t="shared" si="3"/>
        <v>5.0890345652449223E-2</v>
      </c>
      <c r="R27">
        <f t="shared" si="18"/>
        <v>355</v>
      </c>
      <c r="S27">
        <f t="shared" si="10"/>
        <v>8.036177003360041E-23</v>
      </c>
      <c r="T27">
        <f t="shared" si="4"/>
        <v>1.8231359506038948E-22</v>
      </c>
      <c r="V27">
        <f t="shared" si="19"/>
        <v>355</v>
      </c>
      <c r="W27">
        <f t="shared" si="11"/>
        <v>8.3945283902811215E-4</v>
      </c>
      <c r="X27">
        <f t="shared" si="5"/>
        <v>2.2007072967295579E-2</v>
      </c>
      <c r="Z27">
        <f t="shared" si="12"/>
        <v>0.54859501914530084</v>
      </c>
      <c r="AA27" s="4">
        <v>0.54993301990572596</v>
      </c>
      <c r="AB27">
        <f t="shared" si="13"/>
        <v>1.790246034898193E-6</v>
      </c>
    </row>
    <row r="28" spans="2:28" x14ac:dyDescent="0.25">
      <c r="B28">
        <f t="shared" si="14"/>
        <v>360</v>
      </c>
      <c r="C28">
        <f t="shared" si="6"/>
        <v>2.2077882791487455E-55</v>
      </c>
      <c r="D28">
        <f t="shared" si="0"/>
        <v>2.9717974084302073E-54</v>
      </c>
      <c r="F28">
        <f t="shared" si="15"/>
        <v>360</v>
      </c>
      <c r="G28">
        <f t="shared" si="7"/>
        <v>3.4863451281196829E-3</v>
      </c>
      <c r="H28">
        <f t="shared" si="1"/>
        <v>0.44137033299398321</v>
      </c>
      <c r="J28">
        <f t="shared" si="16"/>
        <v>360</v>
      </c>
      <c r="K28">
        <f t="shared" si="8"/>
        <v>2.2189407289095914E-14</v>
      </c>
      <c r="L28">
        <f t="shared" si="2"/>
        <v>4.9231005476400312E-14</v>
      </c>
      <c r="N28">
        <f t="shared" si="17"/>
        <v>360</v>
      </c>
      <c r="O28">
        <f t="shared" si="9"/>
        <v>1.7226189039397353E-3</v>
      </c>
      <c r="P28">
        <f t="shared" si="3"/>
        <v>7.8830516857142124E-2</v>
      </c>
      <c r="R28">
        <f t="shared" si="18"/>
        <v>360</v>
      </c>
      <c r="S28">
        <f t="shared" si="10"/>
        <v>1.8264852522891189E-20</v>
      </c>
      <c r="T28">
        <f t="shared" si="4"/>
        <v>4.1436754383381871E-20</v>
      </c>
      <c r="V28">
        <f t="shared" si="19"/>
        <v>360</v>
      </c>
      <c r="W28">
        <f t="shared" si="11"/>
        <v>1.0089102337411588E-3</v>
      </c>
      <c r="X28">
        <f t="shared" si="5"/>
        <v>2.6449563452663919E-2</v>
      </c>
      <c r="Z28">
        <f t="shared" si="12"/>
        <v>0.54665041330383846</v>
      </c>
      <c r="AA28" s="4">
        <v>0.54856413729595799</v>
      </c>
      <c r="AB28">
        <f t="shared" si="13"/>
        <v>3.6623395180139164E-6</v>
      </c>
    </row>
    <row r="29" spans="2:28" x14ac:dyDescent="0.25">
      <c r="B29">
        <f t="shared" si="14"/>
        <v>365</v>
      </c>
      <c r="C29">
        <f t="shared" si="6"/>
        <v>9.7138803979312817E-61</v>
      </c>
      <c r="D29">
        <f t="shared" si="0"/>
        <v>1.3075386288174177E-59</v>
      </c>
      <c r="F29">
        <f t="shared" si="15"/>
        <v>365</v>
      </c>
      <c r="G29">
        <f t="shared" si="7"/>
        <v>3.216681826225724E-3</v>
      </c>
      <c r="H29">
        <f t="shared" si="1"/>
        <v>0.40723103324617355</v>
      </c>
      <c r="J29">
        <f t="shared" si="16"/>
        <v>365</v>
      </c>
      <c r="K29">
        <f t="shared" si="8"/>
        <v>1.8414328517642092E-16</v>
      </c>
      <c r="L29">
        <f t="shared" si="2"/>
        <v>4.0855345809158338E-16</v>
      </c>
      <c r="N29">
        <f t="shared" si="17"/>
        <v>365</v>
      </c>
      <c r="O29">
        <f t="shared" si="9"/>
        <v>2.5653621985491158E-3</v>
      </c>
      <c r="P29">
        <f t="shared" si="3"/>
        <v>0.11739615046304874</v>
      </c>
      <c r="R29">
        <f t="shared" si="18"/>
        <v>365</v>
      </c>
      <c r="S29">
        <f t="shared" si="10"/>
        <v>2.9937159804116165E-18</v>
      </c>
      <c r="T29">
        <f t="shared" si="4"/>
        <v>6.7917260004399551E-18</v>
      </c>
      <c r="V29">
        <f t="shared" si="19"/>
        <v>365</v>
      </c>
      <c r="W29">
        <f t="shared" si="11"/>
        <v>1.2026652539030471E-3</v>
      </c>
      <c r="X29">
        <f t="shared" si="5"/>
        <v>3.1529039830895222E-2</v>
      </c>
      <c r="Z29">
        <f t="shared" si="12"/>
        <v>0.55615622354011784</v>
      </c>
      <c r="AA29" s="4">
        <v>0.55615612806253101</v>
      </c>
      <c r="AB29">
        <f t="shared" si="13"/>
        <v>9.1159695881597466E-15</v>
      </c>
    </row>
    <row r="30" spans="2:28" x14ac:dyDescent="0.25">
      <c r="B30">
        <f t="shared" si="14"/>
        <v>370</v>
      </c>
      <c r="C30">
        <f t="shared" si="6"/>
        <v>2.3716495683612965E-66</v>
      </c>
      <c r="D30">
        <f t="shared" si="0"/>
        <v>3.1923631933032242E-65</v>
      </c>
      <c r="F30">
        <f t="shared" si="15"/>
        <v>370</v>
      </c>
      <c r="G30">
        <f t="shared" si="7"/>
        <v>2.9512865823644032E-3</v>
      </c>
      <c r="H30">
        <f t="shared" si="1"/>
        <v>0.37363206846976682</v>
      </c>
      <c r="J30">
        <f t="shared" si="16"/>
        <v>370</v>
      </c>
      <c r="K30">
        <f t="shared" si="8"/>
        <v>1.0522514961423259E-18</v>
      </c>
      <c r="L30">
        <f t="shared" si="2"/>
        <v>2.3346004016335287E-18</v>
      </c>
      <c r="N30">
        <f t="shared" si="17"/>
        <v>370</v>
      </c>
      <c r="O30">
        <f t="shared" si="9"/>
        <v>3.6728964282088097E-3</v>
      </c>
      <c r="P30">
        <f t="shared" si="3"/>
        <v>0.16807915153854652</v>
      </c>
      <c r="R30">
        <f t="shared" si="18"/>
        <v>370</v>
      </c>
      <c r="S30">
        <f t="shared" si="10"/>
        <v>3.5386105743766668E-16</v>
      </c>
      <c r="T30">
        <f t="shared" si="4"/>
        <v>8.0279069894002934E-16</v>
      </c>
      <c r="V30">
        <f t="shared" si="19"/>
        <v>370</v>
      </c>
      <c r="W30">
        <f t="shared" si="11"/>
        <v>1.4219129593493246E-3</v>
      </c>
      <c r="X30">
        <f t="shared" si="5"/>
        <v>3.7276831758378086E-2</v>
      </c>
      <c r="Z30">
        <f t="shared" si="12"/>
        <v>0.57898805176669221</v>
      </c>
      <c r="AA30" s="4">
        <v>0.57923094862149505</v>
      </c>
      <c r="AB30">
        <f t="shared" si="13"/>
        <v>5.8998882073108089E-8</v>
      </c>
    </row>
    <row r="31" spans="2:28" x14ac:dyDescent="0.25">
      <c r="B31">
        <f t="shared" si="14"/>
        <v>375</v>
      </c>
      <c r="C31">
        <f t="shared" si="6"/>
        <v>3.2131479537328116E-72</v>
      </c>
      <c r="D31">
        <f t="shared" si="0"/>
        <v>4.3250636177340893E-71</v>
      </c>
      <c r="F31">
        <f t="shared" si="15"/>
        <v>375</v>
      </c>
      <c r="G31">
        <f t="shared" si="7"/>
        <v>2.6926518946849267E-3</v>
      </c>
      <c r="H31">
        <f t="shared" si="1"/>
        <v>0.34088898824395658</v>
      </c>
      <c r="J31">
        <f t="shared" si="16"/>
        <v>375</v>
      </c>
      <c r="K31">
        <f t="shared" si="8"/>
        <v>4.1403465843003233E-21</v>
      </c>
      <c r="L31">
        <f t="shared" si="2"/>
        <v>9.1860689521909946E-21</v>
      </c>
      <c r="N31">
        <f t="shared" si="17"/>
        <v>375</v>
      </c>
      <c r="O31">
        <f t="shared" si="9"/>
        <v>5.0555589814617529E-3</v>
      </c>
      <c r="P31">
        <f t="shared" si="3"/>
        <v>0.23135257984161739</v>
      </c>
      <c r="R31">
        <f t="shared" si="18"/>
        <v>375</v>
      </c>
      <c r="S31">
        <f t="shared" si="10"/>
        <v>3.0163566872339766E-14</v>
      </c>
      <c r="T31">
        <f t="shared" si="4"/>
        <v>6.8430900838065474E-14</v>
      </c>
      <c r="V31">
        <f t="shared" si="19"/>
        <v>375</v>
      </c>
      <c r="W31">
        <f t="shared" si="11"/>
        <v>1.6673903070850485E-3</v>
      </c>
      <c r="X31">
        <f t="shared" si="5"/>
        <v>4.3712259280063261E-2</v>
      </c>
      <c r="Z31">
        <f t="shared" si="12"/>
        <v>0.61595382736570559</v>
      </c>
      <c r="AA31" s="4">
        <v>0.61764024257339201</v>
      </c>
      <c r="AB31">
        <f t="shared" si="13"/>
        <v>2.8439962527160318E-6</v>
      </c>
    </row>
    <row r="32" spans="2:28" x14ac:dyDescent="0.25">
      <c r="B32">
        <f t="shared" si="14"/>
        <v>380</v>
      </c>
      <c r="C32">
        <f t="shared" si="6"/>
        <v>2.4156464219090882E-78</v>
      </c>
      <c r="D32">
        <f t="shared" si="0"/>
        <v>3.2515852376392981E-77</v>
      </c>
      <c r="F32">
        <f t="shared" si="15"/>
        <v>380</v>
      </c>
      <c r="G32">
        <f t="shared" si="7"/>
        <v>2.4429500653534216E-3</v>
      </c>
      <c r="H32">
        <f t="shared" si="1"/>
        <v>0.30927680542466868</v>
      </c>
      <c r="J32">
        <f t="shared" si="16"/>
        <v>380</v>
      </c>
      <c r="K32">
        <f t="shared" si="8"/>
        <v>1.1217790424661895E-23</v>
      </c>
      <c r="L32">
        <f t="shared" si="2"/>
        <v>2.4888591868834101E-23</v>
      </c>
      <c r="N32">
        <f t="shared" si="17"/>
        <v>380</v>
      </c>
      <c r="O32">
        <f t="shared" si="9"/>
        <v>6.6900627288156581E-3</v>
      </c>
      <c r="P32">
        <f t="shared" si="3"/>
        <v>0.30615076933910806</v>
      </c>
      <c r="R32">
        <f t="shared" si="18"/>
        <v>380</v>
      </c>
      <c r="S32">
        <f t="shared" si="10"/>
        <v>1.8542161981381966E-12</v>
      </c>
      <c r="T32">
        <f t="shared" si="4"/>
        <v>4.2065875472931843E-12</v>
      </c>
      <c r="V32">
        <f t="shared" si="19"/>
        <v>380</v>
      </c>
      <c r="W32">
        <f t="shared" si="11"/>
        <v>1.9392667190267657E-3</v>
      </c>
      <c r="X32">
        <f t="shared" si="5"/>
        <v>5.0839763956341461E-2</v>
      </c>
      <c r="Z32">
        <f t="shared" si="12"/>
        <v>0.66626733872432486</v>
      </c>
      <c r="AA32" s="4">
        <v>0.66656168943206695</v>
      </c>
      <c r="AB32">
        <f t="shared" si="13"/>
        <v>8.6642339148266885E-8</v>
      </c>
    </row>
    <row r="33" spans="2:28" x14ac:dyDescent="0.25">
      <c r="B33">
        <f t="shared" si="14"/>
        <v>385</v>
      </c>
      <c r="C33">
        <f t="shared" si="6"/>
        <v>1.0077630910027093E-84</v>
      </c>
      <c r="D33">
        <f t="shared" si="0"/>
        <v>1.3565013323234935E-83</v>
      </c>
      <c r="F33">
        <f t="shared" si="15"/>
        <v>385</v>
      </c>
      <c r="G33">
        <f t="shared" si="7"/>
        <v>2.2040148611256432E-3</v>
      </c>
      <c r="H33">
        <f t="shared" si="1"/>
        <v>0.27902767437811682</v>
      </c>
      <c r="J33">
        <f t="shared" si="16"/>
        <v>385</v>
      </c>
      <c r="K33">
        <f t="shared" si="8"/>
        <v>2.0928178323179063E-26</v>
      </c>
      <c r="L33">
        <f t="shared" si="2"/>
        <v>4.6432752719168724E-26</v>
      </c>
      <c r="N33">
        <f t="shared" si="17"/>
        <v>385</v>
      </c>
      <c r="O33">
        <f t="shared" si="9"/>
        <v>8.511217857020803E-3</v>
      </c>
      <c r="P33">
        <f t="shared" si="3"/>
        <v>0.38949050264001983</v>
      </c>
      <c r="R33">
        <f t="shared" si="18"/>
        <v>385</v>
      </c>
      <c r="S33">
        <f t="shared" si="10"/>
        <v>8.219886011333248E-11</v>
      </c>
      <c r="T33">
        <f t="shared" si="4"/>
        <v>1.8648132925471713E-10</v>
      </c>
      <c r="V33">
        <f t="shared" si="19"/>
        <v>385</v>
      </c>
      <c r="W33">
        <f t="shared" si="11"/>
        <v>2.237040402460152E-3</v>
      </c>
      <c r="X33">
        <f t="shared" si="5"/>
        <v>5.8646190802959651E-2</v>
      </c>
      <c r="Z33">
        <f t="shared" si="12"/>
        <v>0.72716436800757756</v>
      </c>
      <c r="AA33" s="4">
        <v>0.72368020139084399</v>
      </c>
      <c r="AB33">
        <f t="shared" si="13"/>
        <v>1.2139417013160609E-5</v>
      </c>
    </row>
    <row r="34" spans="2:28" x14ac:dyDescent="0.25">
      <c r="B34">
        <f t="shared" si="14"/>
        <v>390</v>
      </c>
      <c r="C34">
        <f t="shared" si="6"/>
        <v>2.3329528851397946E-91</v>
      </c>
      <c r="D34">
        <f t="shared" si="0"/>
        <v>3.1402754528262058E-90</v>
      </c>
      <c r="F34">
        <f t="shared" si="15"/>
        <v>390</v>
      </c>
      <c r="G34">
        <f t="shared" si="7"/>
        <v>1.9773338326224089E-3</v>
      </c>
      <c r="H34">
        <f t="shared" si="1"/>
        <v>0.2503299186031881</v>
      </c>
      <c r="J34">
        <f t="shared" si="16"/>
        <v>390</v>
      </c>
      <c r="K34">
        <f t="shared" si="8"/>
        <v>2.6884936326343092E-29</v>
      </c>
      <c r="L34">
        <f t="shared" si="2"/>
        <v>5.9648841912297795E-29</v>
      </c>
      <c r="N34">
        <f t="shared" si="17"/>
        <v>390</v>
      </c>
      <c r="O34">
        <f t="shared" si="9"/>
        <v>1.0410071992487557E-2</v>
      </c>
      <c r="P34">
        <f t="shared" si="3"/>
        <v>0.47638589929033015</v>
      </c>
      <c r="R34">
        <f t="shared" si="18"/>
        <v>390</v>
      </c>
      <c r="S34">
        <f t="shared" si="10"/>
        <v>2.6278403027192185E-9</v>
      </c>
      <c r="T34">
        <f t="shared" si="4"/>
        <v>5.9616782038649483E-9</v>
      </c>
      <c r="V34">
        <f t="shared" si="19"/>
        <v>390</v>
      </c>
      <c r="W34">
        <f t="shared" si="11"/>
        <v>2.5594468952528783E-3</v>
      </c>
      <c r="X34">
        <f t="shared" si="5"/>
        <v>6.7098390714790276E-2</v>
      </c>
      <c r="Z34">
        <f t="shared" si="12"/>
        <v>0.79381421456998669</v>
      </c>
      <c r="AA34" s="4">
        <v>0.79201346065077904</v>
      </c>
      <c r="AB34">
        <f t="shared" si="13"/>
        <v>3.2427146775416853E-6</v>
      </c>
    </row>
    <row r="35" spans="2:28" x14ac:dyDescent="0.25">
      <c r="B35">
        <f t="shared" si="14"/>
        <v>395</v>
      </c>
      <c r="C35">
        <f t="shared" si="6"/>
        <v>2.9969253555898438E-98</v>
      </c>
      <c r="D35">
        <f t="shared" si="0"/>
        <v>4.0340167982206376E-97</v>
      </c>
      <c r="F35">
        <f t="shared" si="15"/>
        <v>395</v>
      </c>
      <c r="G35">
        <f t="shared" si="7"/>
        <v>1.7640505512123374E-3</v>
      </c>
      <c r="H35">
        <f t="shared" si="1"/>
        <v>0.22332831392018176</v>
      </c>
      <c r="J35">
        <f t="shared" si="16"/>
        <v>395</v>
      </c>
      <c r="K35">
        <f t="shared" si="8"/>
        <v>2.3781545635024909E-32</v>
      </c>
      <c r="L35">
        <f t="shared" si="2"/>
        <v>5.2763437442987135E-32</v>
      </c>
      <c r="N35">
        <f t="shared" si="17"/>
        <v>395</v>
      </c>
      <c r="O35">
        <f t="shared" si="9"/>
        <v>1.2240982233339503E-2</v>
      </c>
      <c r="P35">
        <f t="shared" si="3"/>
        <v>0.56017204622932992</v>
      </c>
      <c r="R35">
        <f t="shared" si="18"/>
        <v>395</v>
      </c>
      <c r="S35">
        <f t="shared" si="10"/>
        <v>6.0584271872759878E-8</v>
      </c>
      <c r="T35">
        <f t="shared" si="4"/>
        <v>1.3744516085970575E-7</v>
      </c>
      <c r="V35">
        <f t="shared" si="19"/>
        <v>395</v>
      </c>
      <c r="W35">
        <f t="shared" si="11"/>
        <v>2.9043866368718436E-3</v>
      </c>
      <c r="X35">
        <f t="shared" si="5"/>
        <v>7.6141321669574324E-2</v>
      </c>
      <c r="Z35">
        <f t="shared" si="12"/>
        <v>0.85964181926424676</v>
      </c>
      <c r="AA35" s="4">
        <v>0.85743901241786402</v>
      </c>
      <c r="AB35">
        <f t="shared" si="13"/>
        <v>4.8523580024706863E-6</v>
      </c>
    </row>
    <row r="36" spans="2:28" x14ac:dyDescent="0.25">
      <c r="B36">
        <f t="shared" si="14"/>
        <v>400</v>
      </c>
      <c r="C36">
        <f t="shared" si="6"/>
        <v>2.1363299167963839E-105</v>
      </c>
      <c r="D36">
        <f t="shared" si="0"/>
        <v>2.8756107504725455E-104</v>
      </c>
      <c r="F36">
        <f t="shared" si="15"/>
        <v>400</v>
      </c>
      <c r="G36">
        <f t="shared" si="7"/>
        <v>1.564975725009036E-3</v>
      </c>
      <c r="H36">
        <f t="shared" si="1"/>
        <v>0.1981254957529914</v>
      </c>
      <c r="J36">
        <f t="shared" si="16"/>
        <v>400</v>
      </c>
      <c r="K36">
        <f t="shared" si="8"/>
        <v>1.4485204216796076E-35</v>
      </c>
      <c r="L36">
        <f t="shared" si="2"/>
        <v>3.213790971669167E-35</v>
      </c>
      <c r="N36">
        <f t="shared" si="17"/>
        <v>400</v>
      </c>
      <c r="O36">
        <f t="shared" si="9"/>
        <v>1.383819069363477E-2</v>
      </c>
      <c r="P36">
        <f t="shared" si="3"/>
        <v>0.63326352813848286</v>
      </c>
      <c r="R36">
        <f t="shared" si="18"/>
        <v>400</v>
      </c>
      <c r="S36">
        <f t="shared" si="10"/>
        <v>1.0072761850011987E-6</v>
      </c>
      <c r="T36">
        <f t="shared" si="4"/>
        <v>2.2851679651841906E-6</v>
      </c>
      <c r="V36">
        <f t="shared" si="19"/>
        <v>400</v>
      </c>
      <c r="W36">
        <f t="shared" si="11"/>
        <v>3.2688782723656073E-3</v>
      </c>
      <c r="X36">
        <f t="shared" si="5"/>
        <v>8.5696824546385164E-2</v>
      </c>
      <c r="Z36">
        <f t="shared" si="12"/>
        <v>0.91708813360582464</v>
      </c>
      <c r="AA36" s="4">
        <v>0.91755765097810105</v>
      </c>
      <c r="AB36">
        <f t="shared" si="13"/>
        <v>2.2044656286934196E-7</v>
      </c>
    </row>
    <row r="37" spans="2:28" x14ac:dyDescent="0.25">
      <c r="B37">
        <f>B36+5</f>
        <v>405</v>
      </c>
      <c r="C37">
        <f t="shared" si="6"/>
        <v>8.4505146067128388E-113</v>
      </c>
      <c r="D37">
        <f t="shared" si="0"/>
        <v>1.1374830478678733E-111</v>
      </c>
      <c r="F37">
        <f>F36+5</f>
        <v>405</v>
      </c>
      <c r="G37">
        <f t="shared" si="7"/>
        <v>1.3806059309895765E-3</v>
      </c>
      <c r="H37">
        <f t="shared" si="1"/>
        <v>0.17478433061014459</v>
      </c>
      <c r="J37">
        <f>J36+5</f>
        <v>405</v>
      </c>
      <c r="K37">
        <f t="shared" si="8"/>
        <v>6.0752289241496787E-39</v>
      </c>
      <c r="L37">
        <f t="shared" si="2"/>
        <v>1.3478937248683244E-38</v>
      </c>
      <c r="N37">
        <f>N36+5</f>
        <v>405</v>
      </c>
      <c r="O37">
        <f t="shared" si="9"/>
        <v>1.5039827777520694E-2</v>
      </c>
      <c r="P37">
        <f t="shared" si="3"/>
        <v>0.68825286569932875</v>
      </c>
      <c r="R37">
        <f>R36+5</f>
        <v>405</v>
      </c>
      <c r="S37">
        <f t="shared" si="10"/>
        <v>1.2077164703183463E-5</v>
      </c>
      <c r="T37">
        <f t="shared" si="4"/>
        <v>2.7398989771544375E-5</v>
      </c>
      <c r="V37">
        <f>V36+5</f>
        <v>405</v>
      </c>
      <c r="W37">
        <f t="shared" si="11"/>
        <v>3.6490438205566919E-3</v>
      </c>
      <c r="X37">
        <f t="shared" si="5"/>
        <v>9.5663234295358515E-2</v>
      </c>
      <c r="Z37">
        <f t="shared" si="12"/>
        <v>0.95872782959460345</v>
      </c>
      <c r="AA37" s="4">
        <v>0.95993018376620598</v>
      </c>
      <c r="AB37">
        <f t="shared" si="13"/>
        <v>1.4456555539699978E-6</v>
      </c>
    </row>
    <row r="38" spans="2:28" x14ac:dyDescent="0.25">
      <c r="B38">
        <f t="shared" si="14"/>
        <v>410</v>
      </c>
      <c r="C38">
        <f t="shared" si="6"/>
        <v>1.8548996935000664E-120</v>
      </c>
      <c r="D38">
        <f t="shared" si="0"/>
        <v>2.49679108911969E-119</v>
      </c>
      <c r="F38">
        <f t="shared" si="15"/>
        <v>410</v>
      </c>
      <c r="G38">
        <f t="shared" si="7"/>
        <v>1.2111485520086797E-3</v>
      </c>
      <c r="H38">
        <f t="shared" si="1"/>
        <v>0.15333107310393063</v>
      </c>
      <c r="J38">
        <f t="shared" si="16"/>
        <v>410</v>
      </c>
      <c r="K38">
        <f t="shared" si="8"/>
        <v>1.7545031511180568E-42</v>
      </c>
      <c r="L38">
        <f t="shared" si="2"/>
        <v>3.8926661318935104E-42</v>
      </c>
      <c r="N38">
        <f t="shared" si="17"/>
        <v>410</v>
      </c>
      <c r="O38">
        <f t="shared" si="9"/>
        <v>1.5714730013471165E-2</v>
      </c>
      <c r="P38">
        <f t="shared" si="3"/>
        <v>0.71913775379984723</v>
      </c>
      <c r="R38">
        <f t="shared" si="18"/>
        <v>410</v>
      </c>
      <c r="S38">
        <f t="shared" si="10"/>
        <v>1.0442612476840903E-4</v>
      </c>
      <c r="T38">
        <f t="shared" si="4"/>
        <v>2.3690745259584555E-4</v>
      </c>
      <c r="V38">
        <f t="shared" si="19"/>
        <v>410</v>
      </c>
      <c r="W38">
        <f t="shared" si="11"/>
        <v>4.0401307534985824E-3</v>
      </c>
      <c r="X38">
        <f t="shared" si="5"/>
        <v>0.10591595877214093</v>
      </c>
      <c r="Z38">
        <f t="shared" si="12"/>
        <v>0.97862169312851466</v>
      </c>
      <c r="AA38" s="4">
        <v>0.97856733587770195</v>
      </c>
      <c r="AB38">
        <f t="shared" si="13"/>
        <v>2.9547107159157328E-9</v>
      </c>
    </row>
    <row r="39" spans="2:28" x14ac:dyDescent="0.25">
      <c r="B39">
        <f t="shared" si="14"/>
        <v>415</v>
      </c>
      <c r="C39">
        <f t="shared" si="6"/>
        <v>2.2593324520948906E-128</v>
      </c>
      <c r="D39">
        <f t="shared" si="0"/>
        <v>3.0411785357002969E-127</v>
      </c>
      <c r="F39">
        <f t="shared" si="15"/>
        <v>415</v>
      </c>
      <c r="G39">
        <f t="shared" si="7"/>
        <v>1.0565514345310049E-3</v>
      </c>
      <c r="H39">
        <f t="shared" si="1"/>
        <v>0.13375912061113979</v>
      </c>
      <c r="J39">
        <f t="shared" si="16"/>
        <v>415</v>
      </c>
      <c r="K39">
        <f t="shared" si="8"/>
        <v>3.4889852837099369E-46</v>
      </c>
      <c r="L39">
        <f t="shared" si="2"/>
        <v>7.7409122006522263E-46</v>
      </c>
      <c r="N39">
        <f t="shared" si="17"/>
        <v>415</v>
      </c>
      <c r="O39">
        <f t="shared" si="9"/>
        <v>1.5785978016656828E-2</v>
      </c>
      <c r="P39">
        <f t="shared" si="3"/>
        <v>0.7223982061862223</v>
      </c>
      <c r="R39">
        <f t="shared" si="18"/>
        <v>415</v>
      </c>
      <c r="S39">
        <f t="shared" si="10"/>
        <v>6.5115005870993153E-4</v>
      </c>
      <c r="T39">
        <f t="shared" si="4"/>
        <v>1.4772385933952857E-3</v>
      </c>
      <c r="V39">
        <f t="shared" si="19"/>
        <v>415</v>
      </c>
      <c r="W39">
        <f t="shared" si="11"/>
        <v>4.4365744557824339E-3</v>
      </c>
      <c r="X39">
        <f t="shared" si="5"/>
        <v>0.11630911616938854</v>
      </c>
      <c r="Z39">
        <f t="shared" si="12"/>
        <v>0.97394368156014599</v>
      </c>
      <c r="AA39" s="4">
        <v>0.97348011348874197</v>
      </c>
      <c r="AB39">
        <f t="shared" si="13"/>
        <v>2.1489535682524177E-7</v>
      </c>
    </row>
    <row r="40" spans="2:28" x14ac:dyDescent="0.25">
      <c r="B40">
        <f t="shared" si="14"/>
        <v>420</v>
      </c>
      <c r="C40">
        <f t="shared" si="6"/>
        <v>1.527081759095271E-136</v>
      </c>
      <c r="D40">
        <f t="shared" ref="D40:D71" si="20">(C40/C$78)*C$4</f>
        <v>2.0555311652846294E-135</v>
      </c>
      <c r="F40">
        <f t="shared" si="15"/>
        <v>420</v>
      </c>
      <c r="G40">
        <f t="shared" si="7"/>
        <v>9.1653578040071378E-4</v>
      </c>
      <c r="H40">
        <f t="shared" ref="H40:H71" si="21">(G40/G$78)*G$4</f>
        <v>0.11603317736203085</v>
      </c>
      <c r="J40">
        <f t="shared" si="16"/>
        <v>420</v>
      </c>
      <c r="K40">
        <f t="shared" si="8"/>
        <v>4.7774659750198122E-50</v>
      </c>
      <c r="L40">
        <f t="shared" ref="L40:L71" si="22">(K40/K$78)*K$4</f>
        <v>1.0599627584243577E-49</v>
      </c>
      <c r="N40">
        <f t="shared" si="17"/>
        <v>420</v>
      </c>
      <c r="O40">
        <f t="shared" si="9"/>
        <v>1.524532096229067E-2</v>
      </c>
      <c r="P40">
        <f t="shared" ref="P40:P71" si="23">(O40/O$78)*O$4</f>
        <v>0.69765664846810549</v>
      </c>
      <c r="R40">
        <f t="shared" si="18"/>
        <v>420</v>
      </c>
      <c r="S40">
        <f t="shared" si="10"/>
        <v>2.9280652876255073E-3</v>
      </c>
      <c r="T40">
        <f t="shared" ref="T40:T71" si="24">(S40/S$78)*S$4</f>
        <v>6.6427868492112503E-3</v>
      </c>
      <c r="V40">
        <f t="shared" si="19"/>
        <v>420</v>
      </c>
      <c r="W40">
        <f t="shared" si="11"/>
        <v>4.8321025180003679E-3</v>
      </c>
      <c r="X40">
        <f t="shared" ref="X40:X71" si="25">(W40/W$78)*W$4</f>
        <v>0.12667826917138533</v>
      </c>
      <c r="Z40">
        <f t="shared" si="12"/>
        <v>0.94701088185073301</v>
      </c>
      <c r="AA40" s="4">
        <v>0.94698201661224302</v>
      </c>
      <c r="AB40">
        <f t="shared" si="13"/>
        <v>8.3320199308426342E-10</v>
      </c>
    </row>
    <row r="41" spans="2:28" x14ac:dyDescent="0.25">
      <c r="B41">
        <f t="shared" si="14"/>
        <v>425</v>
      </c>
      <c r="C41">
        <f t="shared" si="6"/>
        <v>5.7275234630807234E-145</v>
      </c>
      <c r="D41">
        <f t="shared" si="20"/>
        <v>7.7095433221836299E-144</v>
      </c>
      <c r="F41">
        <f t="shared" si="15"/>
        <v>425</v>
      </c>
      <c r="G41">
        <f t="shared" si="7"/>
        <v>7.9063084593780392E-4</v>
      </c>
      <c r="H41">
        <f t="shared" si="21"/>
        <v>0.10009364733636997</v>
      </c>
      <c r="J41">
        <f t="shared" si="16"/>
        <v>425</v>
      </c>
      <c r="K41">
        <f t="shared" si="8"/>
        <v>4.5045306651702093E-54</v>
      </c>
      <c r="L41">
        <f t="shared" si="22"/>
        <v>9.9940737918936633E-54</v>
      </c>
      <c r="N41">
        <f t="shared" si="17"/>
        <v>425</v>
      </c>
      <c r="O41">
        <f t="shared" si="9"/>
        <v>1.4154748563339819E-2</v>
      </c>
      <c r="P41">
        <f t="shared" si="23"/>
        <v>0.64774985499056403</v>
      </c>
      <c r="R41">
        <f t="shared" si="18"/>
        <v>425</v>
      </c>
      <c r="S41">
        <f t="shared" si="10"/>
        <v>9.4952887850235194E-3</v>
      </c>
      <c r="T41">
        <f t="shared" si="24"/>
        <v>2.1541589163733322E-2</v>
      </c>
      <c r="V41">
        <f t="shared" si="19"/>
        <v>425</v>
      </c>
      <c r="W41">
        <f t="shared" si="11"/>
        <v>5.2198799717520375E-3</v>
      </c>
      <c r="X41">
        <f t="shared" si="25"/>
        <v>0.1368442324310549</v>
      </c>
      <c r="Z41">
        <f t="shared" si="12"/>
        <v>0.90622932392172217</v>
      </c>
      <c r="AA41" s="4">
        <v>0.91307523802186197</v>
      </c>
      <c r="AB41">
        <f t="shared" si="13"/>
        <v>4.6866539866492841E-5</v>
      </c>
    </row>
    <row r="42" spans="2:28" x14ac:dyDescent="0.25">
      <c r="B42">
        <f t="shared" si="14"/>
        <v>430</v>
      </c>
      <c r="C42">
        <f t="shared" si="6"/>
        <v>1.1920484369919774E-153</v>
      </c>
      <c r="D42">
        <f t="shared" si="20"/>
        <v>1.6045589557808169E-152</v>
      </c>
      <c r="F42">
        <f t="shared" si="15"/>
        <v>430</v>
      </c>
      <c r="G42">
        <f t="shared" si="7"/>
        <v>6.7820913379453007E-4</v>
      </c>
      <c r="H42">
        <f t="shared" si="21"/>
        <v>8.586108954276099E-2</v>
      </c>
      <c r="J42">
        <f t="shared" si="16"/>
        <v>430</v>
      </c>
      <c r="K42">
        <f t="shared" si="8"/>
        <v>2.9245225395312801E-58</v>
      </c>
      <c r="L42">
        <f t="shared" si="22"/>
        <v>6.488554799310586E-58</v>
      </c>
      <c r="N42">
        <f t="shared" si="17"/>
        <v>430</v>
      </c>
      <c r="O42">
        <f t="shared" si="9"/>
        <v>1.2634796607145853E-2</v>
      </c>
      <c r="P42">
        <f t="shared" si="23"/>
        <v>0.57819378659333354</v>
      </c>
      <c r="R42">
        <f t="shared" si="18"/>
        <v>430</v>
      </c>
      <c r="S42">
        <f t="shared" si="10"/>
        <v>2.220564277608806E-2</v>
      </c>
      <c r="T42">
        <f t="shared" si="24"/>
        <v>5.0377070632499646E-2</v>
      </c>
      <c r="V42">
        <f t="shared" si="19"/>
        <v>430</v>
      </c>
      <c r="W42">
        <f t="shared" si="11"/>
        <v>5.592692037532385E-3</v>
      </c>
      <c r="X42">
        <f t="shared" si="25"/>
        <v>0.14661786348365241</v>
      </c>
      <c r="Z42">
        <f t="shared" si="12"/>
        <v>0.86104981025224658</v>
      </c>
      <c r="AA42" s="4">
        <v>0.86781492028645402</v>
      </c>
      <c r="AB42">
        <f t="shared" si="13"/>
        <v>4.5766713774934098E-5</v>
      </c>
    </row>
    <row r="43" spans="2:28" x14ac:dyDescent="0.25">
      <c r="B43">
        <f t="shared" si="14"/>
        <v>435</v>
      </c>
      <c r="C43">
        <f t="shared" si="6"/>
        <v>1.376712851460741E-162</v>
      </c>
      <c r="D43">
        <f t="shared" si="20"/>
        <v>1.8531268250509387E-161</v>
      </c>
      <c r="F43">
        <f t="shared" si="15"/>
        <v>435</v>
      </c>
      <c r="G43">
        <f t="shared" si="7"/>
        <v>5.7852091556581415E-4</v>
      </c>
      <c r="H43">
        <f t="shared" si="21"/>
        <v>7.3240588571614806E-2</v>
      </c>
      <c r="J43">
        <f t="shared" si="16"/>
        <v>435</v>
      </c>
      <c r="K43">
        <f t="shared" si="8"/>
        <v>1.307416248128987E-62</v>
      </c>
      <c r="L43">
        <f t="shared" si="22"/>
        <v>2.9007271637761451E-62</v>
      </c>
      <c r="N43">
        <f t="shared" si="17"/>
        <v>435</v>
      </c>
      <c r="O43">
        <f t="shared" si="9"/>
        <v>1.0842635538463976E-2</v>
      </c>
      <c r="P43">
        <f t="shared" si="23"/>
        <v>0.49618087995894594</v>
      </c>
      <c r="R43">
        <f t="shared" si="18"/>
        <v>435</v>
      </c>
      <c r="S43">
        <f t="shared" si="10"/>
        <v>3.7449521239442382E-2</v>
      </c>
      <c r="T43">
        <f t="shared" si="24"/>
        <v>8.4960259680672223E-2</v>
      </c>
      <c r="V43">
        <f t="shared" si="19"/>
        <v>435</v>
      </c>
      <c r="W43">
        <f t="shared" si="11"/>
        <v>5.9431584065463613E-3</v>
      </c>
      <c r="X43">
        <f t="shared" si="25"/>
        <v>0.15580568035303513</v>
      </c>
      <c r="Z43">
        <f t="shared" si="12"/>
        <v>0.81018740856426807</v>
      </c>
      <c r="AA43" s="4">
        <v>0.81018900564310703</v>
      </c>
      <c r="AB43">
        <f t="shared" si="13"/>
        <v>2.55066081783853E-12</v>
      </c>
    </row>
    <row r="44" spans="2:28" x14ac:dyDescent="0.25">
      <c r="B44">
        <f t="shared" si="14"/>
        <v>440</v>
      </c>
      <c r="C44">
        <f t="shared" si="6"/>
        <v>8.8229794696526916E-172</v>
      </c>
      <c r="D44">
        <f t="shared" si="20"/>
        <v>1.1876187481462873E-170</v>
      </c>
      <c r="F44">
        <f t="shared" si="15"/>
        <v>440</v>
      </c>
      <c r="G44">
        <f t="shared" si="7"/>
        <v>4.9072710376469296E-4</v>
      </c>
      <c r="H44">
        <f t="shared" si="21"/>
        <v>6.2125916178187413E-2</v>
      </c>
      <c r="J44">
        <f t="shared" si="16"/>
        <v>440</v>
      </c>
      <c r="K44">
        <f t="shared" si="8"/>
        <v>4.0246328065878624E-67</v>
      </c>
      <c r="L44">
        <f t="shared" si="22"/>
        <v>8.9293380918287831E-67</v>
      </c>
      <c r="N44">
        <f t="shared" si="17"/>
        <v>440</v>
      </c>
      <c r="O44">
        <f t="shared" si="9"/>
        <v>8.9454454799860021E-3</v>
      </c>
      <c r="P44">
        <f t="shared" si="23"/>
        <v>0.40936163482933219</v>
      </c>
      <c r="R44">
        <f t="shared" si="18"/>
        <v>440</v>
      </c>
      <c r="S44">
        <f t="shared" si="10"/>
        <v>4.5546702533536439E-2</v>
      </c>
      <c r="T44">
        <f t="shared" si="24"/>
        <v>0.10333001722788394</v>
      </c>
      <c r="V44">
        <f t="shared" si="19"/>
        <v>440</v>
      </c>
      <c r="W44">
        <f t="shared" si="11"/>
        <v>6.2639707060916138E-3</v>
      </c>
      <c r="X44">
        <f t="shared" si="25"/>
        <v>0.16421608693772455</v>
      </c>
      <c r="Z44">
        <f t="shared" si="12"/>
        <v>0.73903365517312802</v>
      </c>
      <c r="AA44" s="4">
        <v>0.73263903284524401</v>
      </c>
      <c r="AB44">
        <f t="shared" si="13"/>
        <v>4.0891194716272767E-5</v>
      </c>
    </row>
    <row r="45" spans="2:28" x14ac:dyDescent="0.25">
      <c r="B45">
        <f t="shared" si="14"/>
        <v>445</v>
      </c>
      <c r="C45">
        <f t="shared" si="6"/>
        <v>3.1376869326441948E-181</v>
      </c>
      <c r="D45">
        <f t="shared" si="20"/>
        <v>4.2234891737411558E-180</v>
      </c>
      <c r="F45">
        <f t="shared" si="15"/>
        <v>445</v>
      </c>
      <c r="G45">
        <f t="shared" si="7"/>
        <v>4.1392968826589328E-4</v>
      </c>
      <c r="H45">
        <f t="shared" si="21"/>
        <v>5.2403384527953477E-2</v>
      </c>
      <c r="J45">
        <f t="shared" si="16"/>
        <v>445</v>
      </c>
      <c r="K45">
        <f t="shared" si="8"/>
        <v>8.5308465105681983E-72</v>
      </c>
      <c r="L45">
        <f t="shared" si="22"/>
        <v>1.8927145993957967E-71</v>
      </c>
      <c r="N45">
        <f t="shared" si="17"/>
        <v>445</v>
      </c>
      <c r="O45">
        <f t="shared" si="9"/>
        <v>7.0952809257694305E-3</v>
      </c>
      <c r="P45">
        <f t="shared" si="23"/>
        <v>0.32469437166039239</v>
      </c>
      <c r="R45">
        <f t="shared" si="18"/>
        <v>445</v>
      </c>
      <c r="S45">
        <f t="shared" si="10"/>
        <v>3.9948029408909402E-2</v>
      </c>
      <c r="T45">
        <f t="shared" si="24"/>
        <v>9.0628527147563864E-2</v>
      </c>
      <c r="V45">
        <f t="shared" si="19"/>
        <v>445</v>
      </c>
      <c r="W45">
        <f t="shared" si="11"/>
        <v>6.548142800756186E-3</v>
      </c>
      <c r="X45">
        <f t="shared" si="25"/>
        <v>0.17166593490034851</v>
      </c>
      <c r="Z45">
        <f t="shared" si="12"/>
        <v>0.63939221823625825</v>
      </c>
      <c r="AA45" s="4">
        <v>0.63939302386505703</v>
      </c>
      <c r="AB45">
        <f t="shared" si="13"/>
        <v>6.4903776142923393E-13</v>
      </c>
    </row>
    <row r="46" spans="2:28" x14ac:dyDescent="0.25">
      <c r="B46">
        <f t="shared" si="14"/>
        <v>450</v>
      </c>
      <c r="C46">
        <f t="shared" si="6"/>
        <v>6.1919349853978728E-191</v>
      </c>
      <c r="D46">
        <f t="shared" si="20"/>
        <v>8.3346652922121005E-190</v>
      </c>
      <c r="F46">
        <f t="shared" si="15"/>
        <v>450</v>
      </c>
      <c r="G46">
        <f t="shared" si="7"/>
        <v>3.4719915335271461E-4</v>
      </c>
      <c r="H46">
        <f t="shared" si="21"/>
        <v>4.3955317187190417E-2</v>
      </c>
      <c r="J46">
        <f t="shared" si="16"/>
        <v>450</v>
      </c>
      <c r="K46">
        <f t="shared" si="8"/>
        <v>1.2451207569577586E-76</v>
      </c>
      <c r="L46">
        <f t="shared" si="22"/>
        <v>2.7625139331544834E-76</v>
      </c>
      <c r="N46">
        <f t="shared" si="17"/>
        <v>450</v>
      </c>
      <c r="O46">
        <f t="shared" si="9"/>
        <v>5.4105040466260277E-3</v>
      </c>
      <c r="P46">
        <f t="shared" si="23"/>
        <v>0.24759558221364442</v>
      </c>
      <c r="R46">
        <f t="shared" si="18"/>
        <v>450</v>
      </c>
      <c r="S46">
        <f t="shared" si="10"/>
        <v>2.5267456743628097E-2</v>
      </c>
      <c r="T46">
        <f t="shared" si="24"/>
        <v>5.732328786483467E-2</v>
      </c>
      <c r="V46">
        <f t="shared" si="19"/>
        <v>450</v>
      </c>
      <c r="W46">
        <f t="shared" si="11"/>
        <v>6.7892621375193916E-3</v>
      </c>
      <c r="X46">
        <f t="shared" si="25"/>
        <v>0.17798711292402075</v>
      </c>
      <c r="Z46">
        <f t="shared" si="12"/>
        <v>0.52686130018969024</v>
      </c>
      <c r="AA46" s="4">
        <v>0.53581168750008601</v>
      </c>
      <c r="AB46">
        <f t="shared" si="13"/>
        <v>8.0109433006093602E-5</v>
      </c>
    </row>
    <row r="47" spans="2:28" x14ac:dyDescent="0.25">
      <c r="B47">
        <f t="shared" si="14"/>
        <v>455</v>
      </c>
      <c r="C47">
        <f t="shared" si="6"/>
        <v>6.7805606432528469E-201</v>
      </c>
      <c r="D47">
        <f t="shared" si="20"/>
        <v>9.1269859241630078E-200</v>
      </c>
      <c r="F47">
        <f t="shared" si="15"/>
        <v>455</v>
      </c>
      <c r="G47">
        <f t="shared" si="7"/>
        <v>2.8959848711062838E-4</v>
      </c>
      <c r="H47">
        <f t="shared" si="21"/>
        <v>3.6663088705595259E-2</v>
      </c>
      <c r="J47">
        <f t="shared" si="16"/>
        <v>455</v>
      </c>
      <c r="K47">
        <f t="shared" si="8"/>
        <v>1.2513658482481346E-81</v>
      </c>
      <c r="L47">
        <f t="shared" si="22"/>
        <v>2.77636973919344E-81</v>
      </c>
      <c r="N47">
        <f t="shared" si="17"/>
        <v>455</v>
      </c>
      <c r="O47">
        <f t="shared" si="9"/>
        <v>3.9664900193814899E-3</v>
      </c>
      <c r="P47">
        <f t="shared" si="23"/>
        <v>0.18151458666883261</v>
      </c>
      <c r="R47">
        <f t="shared" si="18"/>
        <v>455</v>
      </c>
      <c r="S47">
        <f t="shared" si="10"/>
        <v>1.1525385233797016E-2</v>
      </c>
      <c r="T47">
        <f t="shared" si="24"/>
        <v>2.6147189335811113E-2</v>
      </c>
      <c r="V47">
        <f t="shared" si="19"/>
        <v>455</v>
      </c>
      <c r="W47">
        <f t="shared" si="11"/>
        <v>6.9817295975297148E-3</v>
      </c>
      <c r="X47">
        <f t="shared" si="25"/>
        <v>0.18303283466007575</v>
      </c>
      <c r="Z47">
        <f t="shared" si="12"/>
        <v>0.42735769937031476</v>
      </c>
      <c r="AA47" s="4">
        <v>0.43779383920944898</v>
      </c>
      <c r="AB47">
        <f t="shared" si="13"/>
        <v>1.0891301474196437E-4</v>
      </c>
    </row>
    <row r="48" spans="2:28" x14ac:dyDescent="0.25">
      <c r="B48">
        <f t="shared" si="14"/>
        <v>460</v>
      </c>
      <c r="C48">
        <f t="shared" si="6"/>
        <v>4.1202850228463445E-211</v>
      </c>
      <c r="D48">
        <f t="shared" si="20"/>
        <v>5.5461171111976917E-210</v>
      </c>
      <c r="F48">
        <f t="shared" si="15"/>
        <v>460</v>
      </c>
      <c r="G48">
        <f t="shared" si="7"/>
        <v>2.4020357686826852E-4</v>
      </c>
      <c r="H48">
        <f t="shared" si="21"/>
        <v>3.0409706673496611E-2</v>
      </c>
      <c r="J48">
        <f t="shared" si="16"/>
        <v>460</v>
      </c>
      <c r="K48">
        <f t="shared" si="8"/>
        <v>8.6598546612129399E-87</v>
      </c>
      <c r="L48">
        <f t="shared" si="22"/>
        <v>1.9213372700608783E-86</v>
      </c>
      <c r="N48">
        <f t="shared" si="17"/>
        <v>460</v>
      </c>
      <c r="O48">
        <f t="shared" si="9"/>
        <v>2.7956031054559979E-3</v>
      </c>
      <c r="P48">
        <f t="shared" si="23"/>
        <v>0.12793243893150597</v>
      </c>
      <c r="R48">
        <f t="shared" si="18"/>
        <v>460</v>
      </c>
      <c r="S48">
        <f t="shared" si="10"/>
        <v>3.7912037023176744E-3</v>
      </c>
      <c r="T48">
        <f t="shared" si="24"/>
        <v>8.6009551094606077E-3</v>
      </c>
      <c r="V48">
        <f t="shared" si="19"/>
        <v>460</v>
      </c>
      <c r="W48">
        <f t="shared" si="11"/>
        <v>7.1209753672577441E-3</v>
      </c>
      <c r="X48">
        <f t="shared" si="25"/>
        <v>0.1866832980003866</v>
      </c>
      <c r="Z48">
        <f t="shared" si="12"/>
        <v>0.3536263987148498</v>
      </c>
      <c r="AA48" s="4">
        <v>0.35347278280889699</v>
      </c>
      <c r="AB48">
        <f t="shared" si="13"/>
        <v>2.3597846561702138E-8</v>
      </c>
    </row>
    <row r="49" spans="2:28" x14ac:dyDescent="0.25">
      <c r="B49">
        <f t="shared" si="14"/>
        <v>465</v>
      </c>
      <c r="C49">
        <f t="shared" si="6"/>
        <v>1.3893490004502014E-221</v>
      </c>
      <c r="D49">
        <f t="shared" si="20"/>
        <v>1.8701357362649686E-220</v>
      </c>
      <c r="F49">
        <f t="shared" si="15"/>
        <v>465</v>
      </c>
      <c r="G49">
        <f t="shared" si="7"/>
        <v>1.9811994640777153E-4</v>
      </c>
      <c r="H49">
        <f t="shared" si="21"/>
        <v>2.5081930648073906E-2</v>
      </c>
      <c r="J49">
        <f t="shared" si="16"/>
        <v>465</v>
      </c>
      <c r="K49">
        <f t="shared" si="8"/>
        <v>4.1265811343235201E-92</v>
      </c>
      <c r="L49">
        <f t="shared" si="22"/>
        <v>9.155527940691057E-92</v>
      </c>
      <c r="N49">
        <f t="shared" si="17"/>
        <v>465</v>
      </c>
      <c r="O49">
        <f t="shared" si="9"/>
        <v>1.894284350463716E-3</v>
      </c>
      <c r="P49">
        <f t="shared" si="23"/>
        <v>8.6686274067891353E-2</v>
      </c>
      <c r="R49">
        <f t="shared" si="18"/>
        <v>465</v>
      </c>
      <c r="S49">
        <f t="shared" si="10"/>
        <v>8.9934544369326059E-4</v>
      </c>
      <c r="T49">
        <f t="shared" si="24"/>
        <v>2.0403097265322078E-3</v>
      </c>
      <c r="V49">
        <f t="shared" si="19"/>
        <v>465</v>
      </c>
      <c r="W49">
        <f t="shared" si="11"/>
        <v>7.2036392224022082E-3</v>
      </c>
      <c r="X49">
        <f t="shared" si="25"/>
        <v>0.18885041139537895</v>
      </c>
      <c r="Z49">
        <f t="shared" si="12"/>
        <v>0.3026589258378764</v>
      </c>
      <c r="AA49" s="4">
        <v>0.29282123171813701</v>
      </c>
      <c r="AB49">
        <f t="shared" si="13"/>
        <v>9.6780225593555032E-5</v>
      </c>
    </row>
    <row r="50" spans="2:28" x14ac:dyDescent="0.25">
      <c r="B50">
        <f t="shared" si="14"/>
        <v>470</v>
      </c>
      <c r="C50">
        <f t="shared" si="6"/>
        <v>2.5996679771180934E-232</v>
      </c>
      <c r="D50">
        <f t="shared" si="20"/>
        <v>3.4992877850394843E-231</v>
      </c>
      <c r="F50">
        <f t="shared" si="15"/>
        <v>470</v>
      </c>
      <c r="G50">
        <f t="shared" si="7"/>
        <v>1.6249592846410768E-4</v>
      </c>
      <c r="H50">
        <f t="shared" si="21"/>
        <v>2.0571939788144686E-2</v>
      </c>
      <c r="J50">
        <f t="shared" si="16"/>
        <v>470</v>
      </c>
      <c r="K50">
        <f t="shared" si="8"/>
        <v>1.3540155545574824E-97</v>
      </c>
      <c r="L50">
        <f t="shared" si="22"/>
        <v>3.0041157167054103E-97</v>
      </c>
      <c r="N50">
        <f t="shared" si="17"/>
        <v>470</v>
      </c>
      <c r="O50">
        <f t="shared" si="9"/>
        <v>1.2340005045593987E-3</v>
      </c>
      <c r="P50">
        <f t="shared" si="23"/>
        <v>5.6470352992129207E-2</v>
      </c>
      <c r="R50">
        <f t="shared" si="18"/>
        <v>470</v>
      </c>
      <c r="S50">
        <f t="shared" si="10"/>
        <v>1.5385219878699905E-4</v>
      </c>
      <c r="T50">
        <f t="shared" si="24"/>
        <v>3.4903844772303614E-4</v>
      </c>
      <c r="V50">
        <f t="shared" si="19"/>
        <v>470</v>
      </c>
      <c r="W50">
        <f t="shared" si="11"/>
        <v>7.2277052977717448E-3</v>
      </c>
      <c r="X50">
        <f t="shared" si="25"/>
        <v>0.18948132697761344</v>
      </c>
      <c r="Z50">
        <f t="shared" si="12"/>
        <v>0.26687265820561035</v>
      </c>
      <c r="AA50" s="4">
        <v>0.255230225732335</v>
      </c>
      <c r="AB50">
        <f t="shared" si="13"/>
        <v>1.3554623389477625E-4</v>
      </c>
    </row>
    <row r="51" spans="2:28" x14ac:dyDescent="0.25">
      <c r="B51">
        <f t="shared" si="14"/>
        <v>475</v>
      </c>
      <c r="C51">
        <f t="shared" si="6"/>
        <v>2.6992732720085513E-243</v>
      </c>
      <c r="D51">
        <f t="shared" si="20"/>
        <v>3.633361672475611E-242</v>
      </c>
      <c r="F51">
        <f t="shared" si="15"/>
        <v>475</v>
      </c>
      <c r="G51">
        <f t="shared" si="7"/>
        <v>1.3253247724127212E-4</v>
      </c>
      <c r="H51">
        <f t="shared" si="21"/>
        <v>1.677857511601177E-2</v>
      </c>
      <c r="J51">
        <f t="shared" si="16"/>
        <v>475</v>
      </c>
      <c r="K51">
        <f t="shared" si="8"/>
        <v>3.0592178068007697E-103</v>
      </c>
      <c r="L51">
        <f t="shared" si="22"/>
        <v>6.7873993495139645E-103</v>
      </c>
      <c r="N51">
        <f t="shared" si="17"/>
        <v>475</v>
      </c>
      <c r="O51">
        <f t="shared" si="9"/>
        <v>7.7283362945342591E-4</v>
      </c>
      <c r="P51">
        <f t="shared" si="23"/>
        <v>3.536642626820144E-2</v>
      </c>
      <c r="R51">
        <f t="shared" si="18"/>
        <v>475</v>
      </c>
      <c r="S51">
        <f t="shared" si="10"/>
        <v>1.8980542693059654E-5</v>
      </c>
      <c r="T51">
        <f t="shared" si="24"/>
        <v>4.3060412595716406E-5</v>
      </c>
      <c r="V51">
        <f t="shared" si="19"/>
        <v>475</v>
      </c>
      <c r="W51">
        <f t="shared" si="11"/>
        <v>7.1925837968008811E-3</v>
      </c>
      <c r="X51">
        <f t="shared" si="25"/>
        <v>0.18856058265625097</v>
      </c>
      <c r="Z51">
        <f t="shared" si="12"/>
        <v>0.24074864445305991</v>
      </c>
      <c r="AA51" s="4">
        <v>0.23149891084646701</v>
      </c>
      <c r="AB51">
        <f t="shared" si="13"/>
        <v>8.555757179293404E-5</v>
      </c>
    </row>
    <row r="52" spans="2:28" x14ac:dyDescent="0.25">
      <c r="B52">
        <f t="shared" si="14"/>
        <v>480</v>
      </c>
      <c r="C52">
        <f t="shared" si="6"/>
        <v>1.5552430255353025E-254</v>
      </c>
      <c r="D52">
        <f t="shared" si="20"/>
        <v>2.0934376889377338E-253</v>
      </c>
      <c r="F52">
        <f t="shared" si="15"/>
        <v>480</v>
      </c>
      <c r="G52">
        <f t="shared" si="7"/>
        <v>1.0748990966746824E-4</v>
      </c>
      <c r="H52">
        <f t="shared" si="21"/>
        <v>1.3608192958512788E-2</v>
      </c>
      <c r="J52">
        <f t="shared" si="16"/>
        <v>480</v>
      </c>
      <c r="K52">
        <f t="shared" si="8"/>
        <v>4.7593826553878153E-109</v>
      </c>
      <c r="L52">
        <f t="shared" si="22"/>
        <v>1.0559506638414084E-108</v>
      </c>
      <c r="N52">
        <f t="shared" si="17"/>
        <v>480</v>
      </c>
      <c r="O52">
        <f t="shared" si="9"/>
        <v>4.6532586711957335E-4</v>
      </c>
      <c r="P52">
        <f t="shared" si="23"/>
        <v>2.1294250590272807E-2</v>
      </c>
      <c r="R52">
        <f t="shared" si="18"/>
        <v>480</v>
      </c>
      <c r="S52">
        <f t="shared" si="10"/>
        <v>1.6886564126842551E-6</v>
      </c>
      <c r="T52">
        <f t="shared" si="24"/>
        <v>3.8309885569907734E-6</v>
      </c>
      <c r="V52">
        <f t="shared" si="19"/>
        <v>480</v>
      </c>
      <c r="W52">
        <f t="shared" si="11"/>
        <v>7.0991350165671256E-3</v>
      </c>
      <c r="X52">
        <f t="shared" si="25"/>
        <v>0.18611073195625213</v>
      </c>
      <c r="Z52">
        <f t="shared" si="12"/>
        <v>0.22101700649359471</v>
      </c>
      <c r="AA52" s="4">
        <v>0.21876292854562501</v>
      </c>
      <c r="AB52">
        <f t="shared" si="13"/>
        <v>5.0808673955232753E-6</v>
      </c>
    </row>
    <row r="53" spans="2:28" x14ac:dyDescent="0.25">
      <c r="B53">
        <f t="shared" si="14"/>
        <v>485</v>
      </c>
      <c r="C53">
        <f t="shared" si="6"/>
        <v>4.972469280138142E-266</v>
      </c>
      <c r="D53">
        <f t="shared" si="20"/>
        <v>6.6932012728643363E-265</v>
      </c>
      <c r="F53">
        <f t="shared" si="15"/>
        <v>485</v>
      </c>
      <c r="G53">
        <f t="shared" si="7"/>
        <v>8.6691921751558897E-5</v>
      </c>
      <c r="H53">
        <f t="shared" si="21"/>
        <v>1.0975173416640678E-2</v>
      </c>
      <c r="J53">
        <f t="shared" si="16"/>
        <v>485</v>
      </c>
      <c r="K53">
        <f t="shared" si="8"/>
        <v>5.0985223642599403E-115</v>
      </c>
      <c r="L53">
        <f t="shared" si="22"/>
        <v>1.1311946243817744E-114</v>
      </c>
      <c r="N53">
        <f t="shared" si="17"/>
        <v>485</v>
      </c>
      <c r="O53">
        <f t="shared" si="9"/>
        <v>2.6935738519489526E-4</v>
      </c>
      <c r="P53">
        <f t="shared" si="23"/>
        <v>1.2326337442158221E-2</v>
      </c>
      <c r="R53">
        <f t="shared" si="18"/>
        <v>485</v>
      </c>
      <c r="S53">
        <f t="shared" si="10"/>
        <v>1.0834321310406827E-7</v>
      </c>
      <c r="T53">
        <f t="shared" si="24"/>
        <v>2.457939972344786E-7</v>
      </c>
      <c r="V53">
        <f t="shared" si="19"/>
        <v>485</v>
      </c>
      <c r="W53">
        <f t="shared" si="11"/>
        <v>6.949634321931005E-3</v>
      </c>
      <c r="X53">
        <f t="shared" si="25"/>
        <v>0.18219142578137804</v>
      </c>
      <c r="Z53">
        <f t="shared" si="12"/>
        <v>0.20549318243417417</v>
      </c>
      <c r="AA53" s="4">
        <v>0.20801727552802199</v>
      </c>
      <c r="AB53">
        <f t="shared" si="13"/>
        <v>6.3710459464102774E-6</v>
      </c>
    </row>
    <row r="54" spans="2:28" x14ac:dyDescent="0.25">
      <c r="B54">
        <f t="shared" si="14"/>
        <v>490</v>
      </c>
      <c r="C54">
        <f t="shared" si="6"/>
        <v>8.82202721681618E-278</v>
      </c>
      <c r="D54">
        <f t="shared" si="20"/>
        <v>1.1874905699809061E-276</v>
      </c>
      <c r="F54">
        <f t="shared" si="15"/>
        <v>490</v>
      </c>
      <c r="G54">
        <f t="shared" si="7"/>
        <v>6.9527259730185547E-5</v>
      </c>
      <c r="H54">
        <f t="shared" si="21"/>
        <v>8.8021319323087089E-3</v>
      </c>
      <c r="J54">
        <f t="shared" si="16"/>
        <v>490</v>
      </c>
      <c r="K54">
        <f t="shared" si="8"/>
        <v>3.7608976424083762E-121</v>
      </c>
      <c r="L54">
        <f t="shared" si="22"/>
        <v>8.3441964004407469E-121</v>
      </c>
      <c r="N54">
        <f t="shared" si="17"/>
        <v>490</v>
      </c>
      <c r="O54">
        <f t="shared" si="9"/>
        <v>1.4989981206329608E-4</v>
      </c>
      <c r="P54">
        <f t="shared" si="23"/>
        <v>6.859717860237472E-3</v>
      </c>
      <c r="R54">
        <f t="shared" si="18"/>
        <v>490</v>
      </c>
      <c r="S54">
        <f t="shared" si="10"/>
        <v>5.0129096645885453E-9</v>
      </c>
      <c r="T54">
        <f t="shared" si="24"/>
        <v>1.1372591498196036E-8</v>
      </c>
      <c r="V54">
        <f t="shared" si="19"/>
        <v>490</v>
      </c>
      <c r="W54">
        <f t="shared" si="11"/>
        <v>6.7476800598179534E-3</v>
      </c>
      <c r="X54">
        <f t="shared" si="25"/>
        <v>0.17689699829749</v>
      </c>
      <c r="Z54">
        <f t="shared" si="12"/>
        <v>0.19255885946262769</v>
      </c>
      <c r="AA54" s="4">
        <v>0.199054449636176</v>
      </c>
      <c r="AB54">
        <f t="shared" si="13"/>
        <v>4.2192691702697363E-5</v>
      </c>
    </row>
    <row r="55" spans="2:28" x14ac:dyDescent="0.25">
      <c r="B55">
        <f t="shared" si="14"/>
        <v>495</v>
      </c>
      <c r="C55">
        <f t="shared" si="6"/>
        <v>8.6853458372741468E-290</v>
      </c>
      <c r="D55">
        <f t="shared" si="20"/>
        <v>1.169092548153365E-288</v>
      </c>
      <c r="F55">
        <f t="shared" si="15"/>
        <v>495</v>
      </c>
      <c r="G55">
        <f t="shared" si="7"/>
        <v>5.5449437609528073E-5</v>
      </c>
      <c r="H55">
        <f t="shared" si="21"/>
        <v>7.0198835292150513E-3</v>
      </c>
      <c r="J55">
        <f t="shared" si="16"/>
        <v>495</v>
      </c>
      <c r="K55">
        <f t="shared" si="8"/>
        <v>1.910258666943713E-127</v>
      </c>
      <c r="L55">
        <f t="shared" si="22"/>
        <v>4.2382364552775228E-127</v>
      </c>
      <c r="N55">
        <f t="shared" si="17"/>
        <v>495</v>
      </c>
      <c r="O55">
        <f t="shared" si="9"/>
        <v>8.0199894686773502E-5</v>
      </c>
      <c r="P55">
        <f t="shared" si="23"/>
        <v>3.6701090041375162E-3</v>
      </c>
      <c r="R55">
        <f t="shared" si="18"/>
        <v>495</v>
      </c>
      <c r="S55">
        <f t="shared" si="10"/>
        <v>1.6726527749998515E-10</v>
      </c>
      <c r="T55">
        <f t="shared" si="24"/>
        <v>3.7946817320033749E-10</v>
      </c>
      <c r="V55">
        <f t="shared" si="19"/>
        <v>495</v>
      </c>
      <c r="W55">
        <f t="shared" si="11"/>
        <v>6.4980496169380741E-3</v>
      </c>
      <c r="X55">
        <f t="shared" si="25"/>
        <v>0.17035269334561667</v>
      </c>
      <c r="Z55">
        <f t="shared" si="12"/>
        <v>0.18104268625843742</v>
      </c>
      <c r="AA55" s="4">
        <v>0.18910794774950701</v>
      </c>
      <c r="AB55">
        <f t="shared" si="13"/>
        <v>6.5048442919330096E-5</v>
      </c>
    </row>
    <row r="56" spans="2:28" x14ac:dyDescent="0.25">
      <c r="B56">
        <f t="shared" si="14"/>
        <v>500</v>
      </c>
      <c r="C56">
        <f t="shared" si="6"/>
        <v>4.7449132539217814E-302</v>
      </c>
      <c r="D56">
        <f t="shared" si="20"/>
        <v>6.3868990719833733E-301</v>
      </c>
      <c r="F56">
        <f t="shared" si="15"/>
        <v>500</v>
      </c>
      <c r="G56">
        <f t="shared" si="7"/>
        <v>4.3974886651349051E-5</v>
      </c>
      <c r="H56">
        <f t="shared" si="21"/>
        <v>5.5672085382856848E-3</v>
      </c>
      <c r="J56">
        <f t="shared" si="16"/>
        <v>500</v>
      </c>
      <c r="K56">
        <f t="shared" si="8"/>
        <v>6.6810746428878613E-134</v>
      </c>
      <c r="L56">
        <f t="shared" si="22"/>
        <v>1.4823109876120215E-133</v>
      </c>
      <c r="N56">
        <f t="shared" si="17"/>
        <v>500</v>
      </c>
      <c r="O56">
        <f t="shared" si="9"/>
        <v>4.1252190667754538E-5</v>
      </c>
      <c r="P56">
        <f t="shared" si="23"/>
        <v>1.8877834815298371E-3</v>
      </c>
      <c r="R56">
        <f t="shared" si="18"/>
        <v>500</v>
      </c>
      <c r="S56">
        <f t="shared" si="10"/>
        <v>4.0248477985828689E-12</v>
      </c>
      <c r="T56">
        <f t="shared" si="24"/>
        <v>9.1310143047338488E-12</v>
      </c>
      <c r="V56">
        <f t="shared" si="19"/>
        <v>500</v>
      </c>
      <c r="W56">
        <f t="shared" si="11"/>
        <v>6.2065116595285286E-3</v>
      </c>
      <c r="X56">
        <f t="shared" si="25"/>
        <v>0.16270974212410877</v>
      </c>
      <c r="Z56">
        <f t="shared" si="12"/>
        <v>0.1701647341530553</v>
      </c>
      <c r="AA56" s="4">
        <v>0.17903349146852299</v>
      </c>
      <c r="AB56">
        <f t="shared" si="13"/>
        <v>7.8654856320661579E-5</v>
      </c>
    </row>
    <row r="57" spans="2:28" x14ac:dyDescent="0.25">
      <c r="B57">
        <f t="shared" si="14"/>
        <v>505</v>
      </c>
      <c r="C57">
        <f t="shared" si="6"/>
        <v>0</v>
      </c>
      <c r="D57">
        <f t="shared" si="20"/>
        <v>0</v>
      </c>
      <c r="F57">
        <f t="shared" si="15"/>
        <v>505</v>
      </c>
      <c r="G57">
        <f t="shared" si="7"/>
        <v>3.4679902025785979E-5</v>
      </c>
      <c r="H57">
        <f t="shared" si="21"/>
        <v>4.3904660447588381E-3</v>
      </c>
      <c r="J57">
        <f t="shared" si="16"/>
        <v>505</v>
      </c>
      <c r="K57">
        <f t="shared" si="8"/>
        <v>1.6089922376386083E-140</v>
      </c>
      <c r="L57">
        <f t="shared" si="22"/>
        <v>3.5698252157279383E-140</v>
      </c>
      <c r="N57">
        <f t="shared" si="17"/>
        <v>505</v>
      </c>
      <c r="O57">
        <f t="shared" si="9"/>
        <v>2.0399557339001104E-5</v>
      </c>
      <c r="P57">
        <f t="shared" si="23"/>
        <v>9.3352490502253448E-4</v>
      </c>
      <c r="R57">
        <f t="shared" si="18"/>
        <v>505</v>
      </c>
      <c r="S57">
        <f t="shared" si="10"/>
        <v>6.9842677182975088E-14</v>
      </c>
      <c r="T57">
        <f t="shared" si="24"/>
        <v>1.584493417771468E-13</v>
      </c>
      <c r="V57">
        <f t="shared" si="19"/>
        <v>505</v>
      </c>
      <c r="W57">
        <f t="shared" si="11"/>
        <v>5.8796048534272474E-3</v>
      </c>
      <c r="X57">
        <f t="shared" si="25"/>
        <v>0.15413956212006508</v>
      </c>
      <c r="Z57">
        <f t="shared" si="12"/>
        <v>0.1594635530700049</v>
      </c>
      <c r="AA57" s="4">
        <v>0.16647203640821001</v>
      </c>
      <c r="AB57">
        <f t="shared" si="13"/>
        <v>4.9118838701898682E-5</v>
      </c>
    </row>
    <row r="58" spans="2:28" x14ac:dyDescent="0.25">
      <c r="B58">
        <f t="shared" si="14"/>
        <v>510</v>
      </c>
      <c r="C58">
        <f t="shared" si="6"/>
        <v>0</v>
      </c>
      <c r="D58">
        <f t="shared" si="20"/>
        <v>0</v>
      </c>
      <c r="F58">
        <f t="shared" si="15"/>
        <v>510</v>
      </c>
      <c r="G58">
        <f t="shared" si="7"/>
        <v>2.7196720950459639E-5</v>
      </c>
      <c r="H58">
        <f t="shared" si="21"/>
        <v>3.4430973816763017E-3</v>
      </c>
      <c r="J58">
        <f t="shared" si="16"/>
        <v>510</v>
      </c>
      <c r="K58">
        <f t="shared" si="8"/>
        <v>2.6681795668227055E-147</v>
      </c>
      <c r="L58">
        <f t="shared" si="22"/>
        <v>5.9198139524356829E-147</v>
      </c>
      <c r="N58">
        <f t="shared" si="17"/>
        <v>510</v>
      </c>
      <c r="O58">
        <f t="shared" si="9"/>
        <v>9.6982858264953212E-6</v>
      </c>
      <c r="P58">
        <f t="shared" si="23"/>
        <v>4.438131281285813E-4</v>
      </c>
      <c r="R58">
        <f t="shared" si="18"/>
        <v>510</v>
      </c>
      <c r="S58">
        <f t="shared" si="10"/>
        <v>8.7401733048388801E-16</v>
      </c>
      <c r="T58">
        <f t="shared" si="24"/>
        <v>1.9828488297231087E-15</v>
      </c>
      <c r="V58">
        <f t="shared" si="19"/>
        <v>510</v>
      </c>
      <c r="W58">
        <f t="shared" si="11"/>
        <v>5.5243948985969583E-3</v>
      </c>
      <c r="X58">
        <f t="shared" si="25"/>
        <v>0.14482738753297292</v>
      </c>
      <c r="Z58">
        <f t="shared" si="12"/>
        <v>0.14871429804277977</v>
      </c>
      <c r="AA58" s="4">
        <v>0.15387368100639201</v>
      </c>
      <c r="AB58">
        <f t="shared" si="13"/>
        <v>2.6619232565212175E-5</v>
      </c>
    </row>
    <row r="59" spans="2:28" x14ac:dyDescent="0.25">
      <c r="B59">
        <f t="shared" si="14"/>
        <v>515</v>
      </c>
      <c r="C59">
        <f t="shared" si="6"/>
        <v>0</v>
      </c>
      <c r="D59">
        <f t="shared" si="20"/>
        <v>0</v>
      </c>
      <c r="F59">
        <f t="shared" si="15"/>
        <v>515</v>
      </c>
      <c r="G59">
        <f t="shared" si="7"/>
        <v>2.1209028652074538E-5</v>
      </c>
      <c r="H59">
        <f t="shared" si="21"/>
        <v>2.6850571858598031E-3</v>
      </c>
      <c r="J59">
        <f t="shared" si="16"/>
        <v>515</v>
      </c>
      <c r="K59">
        <f t="shared" si="8"/>
        <v>3.0466996244899424E-154</v>
      </c>
      <c r="L59">
        <f t="shared" si="22"/>
        <v>6.7596256152330249E-154</v>
      </c>
      <c r="N59">
        <f t="shared" si="17"/>
        <v>515</v>
      </c>
      <c r="O59">
        <f t="shared" si="9"/>
        <v>4.4327141294379328E-6</v>
      </c>
      <c r="P59">
        <f t="shared" si="23"/>
        <v>2.0284994266832554E-4</v>
      </c>
      <c r="R59">
        <f t="shared" si="18"/>
        <v>515</v>
      </c>
      <c r="S59">
        <f t="shared" si="10"/>
        <v>7.8876378020943828E-18</v>
      </c>
      <c r="T59">
        <f t="shared" si="24"/>
        <v>1.789437444736219E-17</v>
      </c>
      <c r="V59">
        <f t="shared" si="19"/>
        <v>515</v>
      </c>
      <c r="W59">
        <f t="shared" si="11"/>
        <v>5.1482224377624565E-3</v>
      </c>
      <c r="X59">
        <f t="shared" si="25"/>
        <v>0.1349656604543481</v>
      </c>
      <c r="Z59">
        <f t="shared" si="12"/>
        <v>0.13785356758287626</v>
      </c>
      <c r="AA59" s="4">
        <v>0.140106920546162</v>
      </c>
      <c r="AB59">
        <f t="shared" si="13"/>
        <v>5.077599577148639E-6</v>
      </c>
    </row>
    <row r="60" spans="2:28" x14ac:dyDescent="0.25">
      <c r="B60">
        <f>B59+5</f>
        <v>520</v>
      </c>
      <c r="C60">
        <f t="shared" si="6"/>
        <v>0</v>
      </c>
      <c r="D60">
        <f t="shared" si="20"/>
        <v>0</v>
      </c>
      <c r="F60">
        <f>F59+5</f>
        <v>520</v>
      </c>
      <c r="G60">
        <f t="shared" si="7"/>
        <v>1.6447146565183415E-5</v>
      </c>
      <c r="H60">
        <f t="shared" si="21"/>
        <v>2.0822042251998885E-3</v>
      </c>
      <c r="J60">
        <f>J59+5</f>
        <v>520</v>
      </c>
      <c r="K60">
        <f t="shared" si="8"/>
        <v>2.3955084332541227E-161</v>
      </c>
      <c r="L60">
        <f t="shared" si="22"/>
        <v>5.3148462804705188E-161</v>
      </c>
      <c r="N60">
        <f>N59+5</f>
        <v>520</v>
      </c>
      <c r="O60">
        <f t="shared" si="9"/>
        <v>1.9478027626383891E-6</v>
      </c>
      <c r="P60">
        <f t="shared" si="23"/>
        <v>8.9135384595736015E-5</v>
      </c>
      <c r="R60">
        <f>R59+5</f>
        <v>520</v>
      </c>
      <c r="S60">
        <f t="shared" si="10"/>
        <v>5.1333588508194551E-20</v>
      </c>
      <c r="T60">
        <f t="shared" si="24"/>
        <v>1.1645849841742649E-19</v>
      </c>
      <c r="V60">
        <f>V59+5</f>
        <v>520</v>
      </c>
      <c r="W60">
        <f t="shared" si="11"/>
        <v>4.7584542952591128E-3</v>
      </c>
      <c r="X60">
        <f t="shared" si="25"/>
        <v>0.12474750935210244</v>
      </c>
      <c r="Z60">
        <f t="shared" si="12"/>
        <v>0.12691884896189806</v>
      </c>
      <c r="AA60" s="4">
        <v>0.12623281155808999</v>
      </c>
      <c r="AB60">
        <f t="shared" si="13"/>
        <v>4.7064731942371797E-7</v>
      </c>
    </row>
    <row r="61" spans="2:28" x14ac:dyDescent="0.25">
      <c r="B61">
        <f t="shared" si="14"/>
        <v>525</v>
      </c>
      <c r="C61">
        <f t="shared" si="6"/>
        <v>0</v>
      </c>
      <c r="D61">
        <f t="shared" si="20"/>
        <v>0</v>
      </c>
      <c r="F61">
        <f t="shared" si="15"/>
        <v>525</v>
      </c>
      <c r="G61">
        <f t="shared" si="7"/>
        <v>1.2683114013186462E-5</v>
      </c>
      <c r="H61">
        <f t="shared" si="21"/>
        <v>1.6056787408250512E-3</v>
      </c>
      <c r="J61">
        <f t="shared" si="16"/>
        <v>525</v>
      </c>
      <c r="K61">
        <f t="shared" si="8"/>
        <v>1.2969381015271649E-168</v>
      </c>
      <c r="L61">
        <f t="shared" si="22"/>
        <v>2.8774795985746028E-168</v>
      </c>
      <c r="N61">
        <f t="shared" si="17"/>
        <v>525</v>
      </c>
      <c r="O61">
        <f t="shared" si="9"/>
        <v>8.2285012532092365E-7</v>
      </c>
      <c r="P61">
        <f t="shared" si="23"/>
        <v>3.7655282039841051E-5</v>
      </c>
      <c r="R61">
        <f t="shared" si="18"/>
        <v>525</v>
      </c>
      <c r="S61">
        <f t="shared" si="10"/>
        <v>2.4092620503741352E-22</v>
      </c>
      <c r="T61">
        <f t="shared" si="24"/>
        <v>5.4657982976559709E-22</v>
      </c>
      <c r="V61">
        <f t="shared" si="19"/>
        <v>525</v>
      </c>
      <c r="W61">
        <f t="shared" si="11"/>
        <v>4.3622496170822511E-3</v>
      </c>
      <c r="X61">
        <f t="shared" si="25"/>
        <v>0.11436061820439132</v>
      </c>
      <c r="Z61">
        <f t="shared" si="12"/>
        <v>0.11600395222725621</v>
      </c>
      <c r="AA61" s="4">
        <v>0.113637018542822</v>
      </c>
      <c r="AB61">
        <f t="shared" si="13"/>
        <v>5.6023750665092827E-6</v>
      </c>
    </row>
    <row r="62" spans="2:28" x14ac:dyDescent="0.25">
      <c r="B62">
        <f t="shared" si="14"/>
        <v>530</v>
      </c>
      <c r="C62">
        <f t="shared" si="6"/>
        <v>0</v>
      </c>
      <c r="D62">
        <f t="shared" si="20"/>
        <v>0</v>
      </c>
      <c r="F62">
        <f t="shared" si="15"/>
        <v>530</v>
      </c>
      <c r="G62">
        <f t="shared" si="7"/>
        <v>9.7258323844003127E-6</v>
      </c>
      <c r="H62">
        <f t="shared" si="21"/>
        <v>1.2312877011294756E-3</v>
      </c>
      <c r="J62">
        <f t="shared" si="16"/>
        <v>530</v>
      </c>
      <c r="K62">
        <f t="shared" si="8"/>
        <v>4.8349754608777974E-176</v>
      </c>
      <c r="L62">
        <f t="shared" si="22"/>
        <v>1.0727222241294679E-175</v>
      </c>
      <c r="N62">
        <f t="shared" si="17"/>
        <v>530</v>
      </c>
      <c r="O62">
        <f t="shared" si="9"/>
        <v>3.3419273958709975E-7</v>
      </c>
      <c r="P62">
        <f t="shared" si="23"/>
        <v>1.5293334080627868E-5</v>
      </c>
      <c r="R62">
        <f t="shared" si="18"/>
        <v>530</v>
      </c>
      <c r="S62">
        <f t="shared" si="10"/>
        <v>8.1544411806019887E-25</v>
      </c>
      <c r="T62">
        <f t="shared" si="24"/>
        <v>1.849966080541082E-24</v>
      </c>
      <c r="V62">
        <f t="shared" si="19"/>
        <v>530</v>
      </c>
      <c r="W62">
        <f t="shared" si="11"/>
        <v>3.9663509231081234E-3</v>
      </c>
      <c r="X62">
        <f t="shared" si="25"/>
        <v>0.10398174873027918</v>
      </c>
      <c r="Z62">
        <f t="shared" si="12"/>
        <v>0.10522832976548929</v>
      </c>
      <c r="AA62" s="4">
        <v>0.101131580109788</v>
      </c>
      <c r="AB62">
        <f t="shared" si="13"/>
        <v>1.6783357741488683E-5</v>
      </c>
    </row>
    <row r="63" spans="2:28" x14ac:dyDescent="0.25">
      <c r="B63">
        <f t="shared" si="14"/>
        <v>535</v>
      </c>
      <c r="C63">
        <f t="shared" si="6"/>
        <v>0</v>
      </c>
      <c r="D63">
        <f t="shared" si="20"/>
        <v>0</v>
      </c>
      <c r="F63">
        <f t="shared" si="15"/>
        <v>535</v>
      </c>
      <c r="G63">
        <f t="shared" si="7"/>
        <v>7.416401190789932E-6</v>
      </c>
      <c r="H63">
        <f t="shared" si="21"/>
        <v>9.3891434809306523E-4</v>
      </c>
      <c r="J63">
        <f t="shared" si="16"/>
        <v>535</v>
      </c>
      <c r="K63">
        <f t="shared" si="8"/>
        <v>1.2411457351799107E-183</v>
      </c>
      <c r="L63">
        <f t="shared" si="22"/>
        <v>2.7536946656380313E-183</v>
      </c>
      <c r="N63">
        <f t="shared" si="17"/>
        <v>535</v>
      </c>
      <c r="O63">
        <f t="shared" si="9"/>
        <v>1.3048896611555955E-7</v>
      </c>
      <c r="P63">
        <f t="shared" si="23"/>
        <v>5.9714383834507911E-6</v>
      </c>
      <c r="R63">
        <f t="shared" si="18"/>
        <v>535</v>
      </c>
      <c r="S63">
        <f t="shared" si="10"/>
        <v>1.990362215966392E-27</v>
      </c>
      <c r="T63">
        <f t="shared" si="24"/>
        <v>4.5154566768934417E-27</v>
      </c>
      <c r="V63">
        <f t="shared" si="19"/>
        <v>535</v>
      </c>
      <c r="W63">
        <f t="shared" si="11"/>
        <v>3.576908000705406E-3</v>
      </c>
      <c r="X63">
        <f t="shared" si="25"/>
        <v>9.3772123589412365E-2</v>
      </c>
      <c r="Z63">
        <f t="shared" si="12"/>
        <v>9.471700937588888E-2</v>
      </c>
      <c r="AA63" s="4">
        <v>9.0962229880817397E-2</v>
      </c>
      <c r="AB63">
        <f t="shared" si="13"/>
        <v>1.4098369056609266E-5</v>
      </c>
    </row>
    <row r="64" spans="2:28" x14ac:dyDescent="0.25">
      <c r="B64">
        <f t="shared" si="14"/>
        <v>540</v>
      </c>
      <c r="C64">
        <f t="shared" si="6"/>
        <v>0</v>
      </c>
      <c r="D64">
        <f t="shared" si="20"/>
        <v>0</v>
      </c>
      <c r="F64">
        <f t="shared" si="15"/>
        <v>540</v>
      </c>
      <c r="G64">
        <f t="shared" si="7"/>
        <v>5.6237395540456273E-6</v>
      </c>
      <c r="H64">
        <f t="shared" si="21"/>
        <v>7.1196387862473929E-4</v>
      </c>
      <c r="J64">
        <f t="shared" si="16"/>
        <v>540</v>
      </c>
      <c r="K64">
        <f t="shared" si="8"/>
        <v>2.1938390589373305E-191</v>
      </c>
      <c r="L64">
        <f t="shared" si="22"/>
        <v>4.867408187958191E-191</v>
      </c>
      <c r="N64">
        <f t="shared" si="17"/>
        <v>540</v>
      </c>
      <c r="O64">
        <f t="shared" si="9"/>
        <v>4.8983642697428428E-8</v>
      </c>
      <c r="P64">
        <f t="shared" si="23"/>
        <v>2.2415903265386131E-6</v>
      </c>
      <c r="R64">
        <f t="shared" si="18"/>
        <v>540</v>
      </c>
      <c r="S64">
        <f t="shared" si="10"/>
        <v>3.5034649947647828E-30</v>
      </c>
      <c r="T64">
        <f t="shared" si="24"/>
        <v>7.9481735917057852E-30</v>
      </c>
      <c r="V64">
        <f t="shared" si="19"/>
        <v>540</v>
      </c>
      <c r="W64">
        <f t="shared" si="11"/>
        <v>3.1993401490504397E-3</v>
      </c>
      <c r="X64">
        <f t="shared" si="25"/>
        <v>8.3873814982706213E-2</v>
      </c>
      <c r="Z64">
        <f t="shared" si="12"/>
        <v>8.4588020451657489E-2</v>
      </c>
      <c r="AA64" s="4">
        <v>8.08746205570154E-2</v>
      </c>
      <c r="AB64">
        <f t="shared" si="13"/>
        <v>1.3789338777527876E-5</v>
      </c>
    </row>
    <row r="65" spans="2:28" x14ac:dyDescent="0.25">
      <c r="B65">
        <f t="shared" si="14"/>
        <v>545</v>
      </c>
      <c r="C65">
        <f t="shared" si="6"/>
        <v>0</v>
      </c>
      <c r="D65">
        <f t="shared" si="20"/>
        <v>0</v>
      </c>
      <c r="F65">
        <f t="shared" si="15"/>
        <v>545</v>
      </c>
      <c r="G65">
        <f t="shared" si="7"/>
        <v>4.2405553301468087E-6</v>
      </c>
      <c r="H65">
        <f t="shared" si="21"/>
        <v>5.3685313684241056E-4</v>
      </c>
      <c r="J65">
        <f t="shared" si="16"/>
        <v>545</v>
      </c>
      <c r="K65">
        <f t="shared" si="8"/>
        <v>2.6701780987259706E-199</v>
      </c>
      <c r="L65">
        <f t="shared" si="22"/>
        <v>5.9242480382042895E-199</v>
      </c>
      <c r="N65">
        <f t="shared" si="17"/>
        <v>545</v>
      </c>
      <c r="O65">
        <f t="shared" si="9"/>
        <v>1.7677826846920628E-8</v>
      </c>
      <c r="P65">
        <f t="shared" si="23"/>
        <v>8.0897302593549674E-7</v>
      </c>
      <c r="R65">
        <f t="shared" si="18"/>
        <v>545</v>
      </c>
      <c r="S65">
        <f t="shared" si="10"/>
        <v>4.4472464396794344E-33</v>
      </c>
      <c r="T65">
        <f t="shared" si="24"/>
        <v>1.0089293530972138E-32</v>
      </c>
      <c r="V65">
        <f t="shared" si="19"/>
        <v>545</v>
      </c>
      <c r="W65">
        <f t="shared" si="11"/>
        <v>2.8382397214850152E-3</v>
      </c>
      <c r="X65">
        <f t="shared" si="25"/>
        <v>7.4407215921400524E-2</v>
      </c>
      <c r="Z65">
        <f t="shared" si="12"/>
        <v>7.4944878031268869E-2</v>
      </c>
      <c r="AA65" s="4">
        <v>7.0639070669697504E-2</v>
      </c>
      <c r="AB65">
        <f t="shared" si="13"/>
        <v>1.8539977034962158E-5</v>
      </c>
    </row>
    <row r="66" spans="2:28" x14ac:dyDescent="0.25">
      <c r="B66">
        <f t="shared" si="14"/>
        <v>550</v>
      </c>
      <c r="C66">
        <f t="shared" si="6"/>
        <v>0</v>
      </c>
      <c r="D66">
        <f t="shared" si="20"/>
        <v>0</v>
      </c>
      <c r="F66">
        <f t="shared" si="15"/>
        <v>550</v>
      </c>
      <c r="G66">
        <f t="shared" si="7"/>
        <v>3.1796976001532295E-6</v>
      </c>
      <c r="H66">
        <f t="shared" si="21"/>
        <v>4.025488404117695E-4</v>
      </c>
      <c r="J66">
        <f t="shared" si="16"/>
        <v>550</v>
      </c>
      <c r="K66">
        <f t="shared" si="8"/>
        <v>2.237840732514702E-207</v>
      </c>
      <c r="L66">
        <f t="shared" si="22"/>
        <v>4.9650334469223121E-207</v>
      </c>
      <c r="N66">
        <f t="shared" si="17"/>
        <v>550</v>
      </c>
      <c r="O66">
        <f t="shared" si="9"/>
        <v>6.1334832217995174E-9</v>
      </c>
      <c r="P66">
        <f t="shared" si="23"/>
        <v>2.8068056806021233E-7</v>
      </c>
      <c r="R66">
        <f t="shared" si="18"/>
        <v>550</v>
      </c>
      <c r="S66">
        <f t="shared" si="10"/>
        <v>4.0711055219787299E-36</v>
      </c>
      <c r="T66">
        <f t="shared" si="24"/>
        <v>9.2359573870985391E-36</v>
      </c>
      <c r="V66">
        <f t="shared" si="19"/>
        <v>550</v>
      </c>
      <c r="W66">
        <f t="shared" si="11"/>
        <v>2.4973174000887657E-3</v>
      </c>
      <c r="X66">
        <f t="shared" si="25"/>
        <v>6.5469605546726692E-2</v>
      </c>
      <c r="Z66">
        <f t="shared" si="12"/>
        <v>6.5872435067706528E-2</v>
      </c>
      <c r="AA66" s="4">
        <v>6.3782257231065495E-2</v>
      </c>
      <c r="AB66">
        <f t="shared" si="13"/>
        <v>4.3688433887853883E-6</v>
      </c>
    </row>
    <row r="67" spans="2:28" x14ac:dyDescent="0.25">
      <c r="B67">
        <f t="shared" si="14"/>
        <v>555</v>
      </c>
      <c r="C67">
        <f t="shared" si="6"/>
        <v>0</v>
      </c>
      <c r="D67">
        <f t="shared" si="20"/>
        <v>0</v>
      </c>
      <c r="F67">
        <f t="shared" si="15"/>
        <v>555</v>
      </c>
      <c r="G67">
        <f t="shared" si="7"/>
        <v>2.3709066467415801E-6</v>
      </c>
      <c r="H67">
        <f t="shared" si="21"/>
        <v>3.0015612847095489E-4</v>
      </c>
      <c r="J67">
        <f t="shared" si="16"/>
        <v>555</v>
      </c>
      <c r="K67">
        <f t="shared" si="8"/>
        <v>1.291432166794593E-215</v>
      </c>
      <c r="L67">
        <f t="shared" si="22"/>
        <v>2.8652637381218924E-215</v>
      </c>
      <c r="N67">
        <f t="shared" si="17"/>
        <v>555</v>
      </c>
      <c r="O67">
        <f t="shared" si="9"/>
        <v>2.0459075086386045E-9</v>
      </c>
      <c r="P67">
        <f t="shared" si="23"/>
        <v>9.362485572347548E-8</v>
      </c>
      <c r="R67">
        <f t="shared" si="18"/>
        <v>555</v>
      </c>
      <c r="S67">
        <f t="shared" si="10"/>
        <v>2.6875792056329013E-39</v>
      </c>
      <c r="T67">
        <f t="shared" si="24"/>
        <v>6.097205509331257E-39</v>
      </c>
      <c r="V67">
        <f t="shared" si="19"/>
        <v>555</v>
      </c>
      <c r="W67">
        <f t="shared" si="11"/>
        <v>2.179387342176836E-3</v>
      </c>
      <c r="X67">
        <f t="shared" si="25"/>
        <v>5.7134759730891597E-2</v>
      </c>
      <c r="Z67">
        <f t="shared" si="12"/>
        <v>5.7435009484218279E-2</v>
      </c>
      <c r="AA67" s="4">
        <v>5.4905495948491499E-2</v>
      </c>
      <c r="AB67">
        <f t="shared" si="13"/>
        <v>6.3984387274249937E-6</v>
      </c>
    </row>
    <row r="68" spans="2:28" x14ac:dyDescent="0.25">
      <c r="B68">
        <f t="shared" si="14"/>
        <v>560</v>
      </c>
      <c r="C68">
        <f t="shared" si="6"/>
        <v>0</v>
      </c>
      <c r="D68">
        <f t="shared" si="20"/>
        <v>0</v>
      </c>
      <c r="F68">
        <f t="shared" si="15"/>
        <v>560</v>
      </c>
      <c r="G68">
        <f t="shared" si="7"/>
        <v>1.7579585848928753E-6</v>
      </c>
      <c r="H68">
        <f t="shared" si="21"/>
        <v>2.2255707266201661E-4</v>
      </c>
      <c r="J68">
        <f t="shared" si="16"/>
        <v>560</v>
      </c>
      <c r="K68">
        <f t="shared" si="8"/>
        <v>5.1317737935543222E-224</v>
      </c>
      <c r="L68">
        <f t="shared" si="22"/>
        <v>1.1385720242210855E-223</v>
      </c>
      <c r="N68">
        <f t="shared" si="17"/>
        <v>560</v>
      </c>
      <c r="O68">
        <f t="shared" si="9"/>
        <v>6.5609287224932331E-10</v>
      </c>
      <c r="P68">
        <f t="shared" si="23"/>
        <v>3.0024133664976011E-8</v>
      </c>
      <c r="R68">
        <f t="shared" si="18"/>
        <v>560</v>
      </c>
      <c r="S68">
        <f t="shared" si="10"/>
        <v>1.2794930604075668E-42</v>
      </c>
      <c r="T68">
        <f t="shared" si="24"/>
        <v>2.9027357112740356E-42</v>
      </c>
      <c r="V68">
        <f t="shared" si="19"/>
        <v>560</v>
      </c>
      <c r="W68">
        <f t="shared" si="11"/>
        <v>1.8863883991865487E-3</v>
      </c>
      <c r="X68">
        <f t="shared" si="25"/>
        <v>4.9453507350837651E-2</v>
      </c>
      <c r="Z68">
        <f t="shared" si="12"/>
        <v>4.967609444763333E-2</v>
      </c>
      <c r="AA68" s="4">
        <v>5.0511853826099698E-2</v>
      </c>
      <c r="AB68">
        <f t="shared" si="13"/>
        <v>6.9849373869448942E-7</v>
      </c>
    </row>
    <row r="69" spans="2:28" x14ac:dyDescent="0.25">
      <c r="B69">
        <f t="shared" si="14"/>
        <v>565</v>
      </c>
      <c r="C69">
        <f t="shared" si="6"/>
        <v>0</v>
      </c>
      <c r="D69">
        <f t="shared" si="20"/>
        <v>0</v>
      </c>
      <c r="F69">
        <f t="shared" si="15"/>
        <v>565</v>
      </c>
      <c r="G69">
        <f t="shared" si="7"/>
        <v>1.2961891295908004E-6</v>
      </c>
      <c r="H69">
        <f t="shared" si="21"/>
        <v>1.6409718680354161E-4</v>
      </c>
      <c r="J69">
        <f t="shared" si="16"/>
        <v>565</v>
      </c>
      <c r="K69">
        <f t="shared" si="8"/>
        <v>1.4041609455256927E-232</v>
      </c>
      <c r="L69">
        <f t="shared" si="22"/>
        <v>3.1153718663270963E-232</v>
      </c>
      <c r="N69">
        <f t="shared" si="17"/>
        <v>565</v>
      </c>
      <c r="O69">
        <f t="shared" si="9"/>
        <v>2.0227637022741088E-10</v>
      </c>
      <c r="P69">
        <f t="shared" si="23"/>
        <v>9.2565748445840125E-9</v>
      </c>
      <c r="R69">
        <f t="shared" si="18"/>
        <v>565</v>
      </c>
      <c r="S69">
        <f t="shared" si="10"/>
        <v>4.3928092676689493E-46</v>
      </c>
      <c r="T69">
        <f t="shared" si="24"/>
        <v>9.9657940544175198E-46</v>
      </c>
      <c r="V69">
        <f t="shared" si="19"/>
        <v>565</v>
      </c>
      <c r="W69">
        <f t="shared" si="11"/>
        <v>1.6194361193749057E-3</v>
      </c>
      <c r="X69">
        <f t="shared" si="25"/>
        <v>4.245509358955666E-2</v>
      </c>
      <c r="Z69">
        <f t="shared" si="12"/>
        <v>4.2619200032935046E-2</v>
      </c>
      <c r="AA69" s="4">
        <v>4.2592313096460201E-2</v>
      </c>
      <c r="AB69">
        <f t="shared" si="13"/>
        <v>7.2290735300239661E-10</v>
      </c>
    </row>
    <row r="70" spans="2:28" x14ac:dyDescent="0.25">
      <c r="B70">
        <f t="shared" si="14"/>
        <v>570</v>
      </c>
      <c r="C70">
        <f t="shared" si="6"/>
        <v>0</v>
      </c>
      <c r="D70">
        <f t="shared" si="20"/>
        <v>0</v>
      </c>
      <c r="F70">
        <f t="shared" si="15"/>
        <v>570</v>
      </c>
      <c r="G70">
        <f t="shared" si="7"/>
        <v>9.503720613588001E-7</v>
      </c>
      <c r="H70">
        <f t="shared" si="21"/>
        <v>1.2031684121197308E-4</v>
      </c>
      <c r="J70">
        <f t="shared" si="16"/>
        <v>570</v>
      </c>
      <c r="K70">
        <f t="shared" si="8"/>
        <v>2.6455730309946685E-241</v>
      </c>
      <c r="L70">
        <f t="shared" si="22"/>
        <v>5.8696574757595595E-241</v>
      </c>
      <c r="N70">
        <f t="shared" si="17"/>
        <v>570</v>
      </c>
      <c r="O70">
        <f t="shared" si="9"/>
        <v>5.9955011784154375E-11</v>
      </c>
      <c r="P70">
        <f t="shared" si="23"/>
        <v>2.7436623134180362E-9</v>
      </c>
      <c r="R70">
        <f t="shared" si="18"/>
        <v>570</v>
      </c>
      <c r="S70">
        <f t="shared" si="10"/>
        <v>1.0876132976208577E-49</v>
      </c>
      <c r="T70">
        <f t="shared" si="24"/>
        <v>2.4674256209368886E-49</v>
      </c>
      <c r="V70">
        <f t="shared" si="19"/>
        <v>570</v>
      </c>
      <c r="W70">
        <f t="shared" si="11"/>
        <v>1.3788992569117938E-3</v>
      </c>
      <c r="X70">
        <f t="shared" si="25"/>
        <v>3.6149185696412026E-2</v>
      </c>
      <c r="Z70">
        <f t="shared" si="12"/>
        <v>3.6269505281286314E-2</v>
      </c>
      <c r="AA70" s="4">
        <v>3.7628025293965299E-2</v>
      </c>
      <c r="AB70">
        <f t="shared" si="13"/>
        <v>1.845576624849309E-6</v>
      </c>
    </row>
    <row r="71" spans="2:28" x14ac:dyDescent="0.25">
      <c r="B71">
        <f t="shared" si="14"/>
        <v>575</v>
      </c>
      <c r="C71">
        <f t="shared" si="6"/>
        <v>0</v>
      </c>
      <c r="D71">
        <f t="shared" si="20"/>
        <v>0</v>
      </c>
      <c r="F71">
        <f t="shared" si="15"/>
        <v>575</v>
      </c>
      <c r="G71">
        <f t="shared" si="7"/>
        <v>6.9292223333697886E-7</v>
      </c>
      <c r="H71">
        <f t="shared" si="21"/>
        <v>8.7723763892482256E-5</v>
      </c>
      <c r="J71">
        <f t="shared" si="16"/>
        <v>575</v>
      </c>
      <c r="K71">
        <f t="shared" si="8"/>
        <v>3.4322277615963034E-250</v>
      </c>
      <c r="L71">
        <f t="shared" si="22"/>
        <v>7.6149859041271129E-250</v>
      </c>
      <c r="N71">
        <f t="shared" si="17"/>
        <v>575</v>
      </c>
      <c r="O71">
        <f t="shared" si="9"/>
        <v>1.7084660076678857E-11</v>
      </c>
      <c r="P71">
        <f t="shared" si="23"/>
        <v>7.818285176674761E-10</v>
      </c>
      <c r="R71">
        <f t="shared" si="18"/>
        <v>575</v>
      </c>
      <c r="S71">
        <f t="shared" si="10"/>
        <v>1.9419337977798546E-53</v>
      </c>
      <c r="T71">
        <f t="shared" si="24"/>
        <v>4.4055890244141101E-53</v>
      </c>
      <c r="V71">
        <f t="shared" si="19"/>
        <v>575</v>
      </c>
      <c r="W71">
        <f t="shared" si="11"/>
        <v>1.1644940273539829E-3</v>
      </c>
      <c r="X71">
        <f t="shared" si="25"/>
        <v>3.0528343986100666E-2</v>
      </c>
      <c r="Z71">
        <f t="shared" si="12"/>
        <v>3.0616068531821666E-2</v>
      </c>
      <c r="AA71" s="4">
        <v>3.2778930580664001E-2</v>
      </c>
      <c r="AB71">
        <f t="shared" si="13"/>
        <v>4.677972242322461E-6</v>
      </c>
    </row>
    <row r="72" spans="2:28" x14ac:dyDescent="0.25">
      <c r="B72">
        <f t="shared" si="14"/>
        <v>580</v>
      </c>
      <c r="C72">
        <f t="shared" si="6"/>
        <v>0</v>
      </c>
      <c r="D72">
        <f>(C72/C$78)*C$4</f>
        <v>0</v>
      </c>
      <c r="F72">
        <f t="shared" si="15"/>
        <v>580</v>
      </c>
      <c r="G72">
        <f t="shared" si="7"/>
        <v>5.0238988001856842E-7</v>
      </c>
      <c r="H72">
        <f>(G72/G$78)*G$4</f>
        <v>6.360242043971003E-5</v>
      </c>
      <c r="J72">
        <f t="shared" si="16"/>
        <v>580</v>
      </c>
      <c r="K72">
        <f t="shared" si="8"/>
        <v>3.0660972444893867E-259</v>
      </c>
      <c r="L72">
        <f>(K72/K$78)*K$4</f>
        <v>6.8026625618256025E-259</v>
      </c>
      <c r="N72">
        <f t="shared" si="17"/>
        <v>580</v>
      </c>
      <c r="O72">
        <f t="shared" si="9"/>
        <v>4.6804509760387034E-12</v>
      </c>
      <c r="P72">
        <f>(O72/O$78)*O$4</f>
        <v>2.1418688063959285E-10</v>
      </c>
      <c r="R72">
        <f t="shared" si="18"/>
        <v>580</v>
      </c>
      <c r="S72">
        <f t="shared" si="10"/>
        <v>2.5004724940404558E-57</v>
      </c>
      <c r="T72">
        <f>(S72/S$78)*S$4</f>
        <v>5.6727238529903948E-57</v>
      </c>
      <c r="V72">
        <f t="shared" si="19"/>
        <v>580</v>
      </c>
      <c r="W72">
        <f t="shared" si="11"/>
        <v>9.7538934008658228E-4</v>
      </c>
      <c r="X72">
        <f>(W72/W$78)*W$4</f>
        <v>2.557078060949753E-2</v>
      </c>
      <c r="Z72">
        <f t="shared" si="12"/>
        <v>2.563438324412412E-2</v>
      </c>
      <c r="AA72" s="4">
        <v>2.8956465517504502E-2</v>
      </c>
      <c r="AB72">
        <f t="shared" si="13"/>
        <v>1.1036230631108162E-5</v>
      </c>
    </row>
    <row r="73" spans="2:28" x14ac:dyDescent="0.25">
      <c r="B73">
        <f>B72+5</f>
        <v>585</v>
      </c>
      <c r="C73">
        <f>_xlfn.NORM.DIST(B73, C$3, C$5, FALSE)</f>
        <v>0</v>
      </c>
      <c r="D73">
        <f>(C73/C$78)*C$4</f>
        <v>0</v>
      </c>
      <c r="F73">
        <f>F72+5</f>
        <v>585</v>
      </c>
      <c r="G73">
        <f>_xlfn.NORM.DIST(F73, G$3, G$5, FALSE)</f>
        <v>3.6221198705455397E-7</v>
      </c>
      <c r="H73">
        <f>(G73/G$78)*G$4</f>
        <v>4.5855937798936313E-5</v>
      </c>
      <c r="J73">
        <f>J72+5</f>
        <v>585</v>
      </c>
      <c r="K73">
        <f>_xlfn.NORM.DIST(J73, K$3, K$5, FALSE)</f>
        <v>1.8860327505633021E-268</v>
      </c>
      <c r="L73">
        <f>(K73/K$78)*K$4</f>
        <v>4.1844871051278718E-268</v>
      </c>
      <c r="N73">
        <f>N72+5</f>
        <v>585</v>
      </c>
      <c r="O73">
        <f>_xlfn.NORM.DIST(N73, O$3, O$5, FALSE)</f>
        <v>1.232734549110186E-12</v>
      </c>
      <c r="P73">
        <f>(O73/O$78)*O$4</f>
        <v>5.6412420316392684E-11</v>
      </c>
      <c r="R73">
        <f>R72+5</f>
        <v>585</v>
      </c>
      <c r="S73">
        <f>_xlfn.NORM.DIST(R73, S$3, S$5, FALSE)</f>
        <v>2.3218678196569837E-61</v>
      </c>
      <c r="T73">
        <f>(S73/S$78)*S$4</f>
        <v>5.26753043492822E-61</v>
      </c>
      <c r="V73">
        <f>V72+5</f>
        <v>585</v>
      </c>
      <c r="W73">
        <f>_xlfn.NORM.DIST(V73, W$3, W$5, FALSE)</f>
        <v>8.1031663783534557E-4</v>
      </c>
      <c r="X73">
        <f>(W73/W$78)*W$4</f>
        <v>2.1243239103345132E-2</v>
      </c>
      <c r="Z73">
        <f>SUM(D73,H73,L73,P73,T73,X73)</f>
        <v>2.1289095097556488E-2</v>
      </c>
      <c r="AA73" s="4">
        <v>2.5221233394115299E-2</v>
      </c>
      <c r="AB73">
        <f t="shared" ref="AB73:AB76" si="26">(Z73-AA73)^2</f>
        <v>1.5461711583264422E-5</v>
      </c>
    </row>
    <row r="74" spans="2:28" x14ac:dyDescent="0.25">
      <c r="B74">
        <f t="shared" si="14"/>
        <v>590</v>
      </c>
      <c r="C74">
        <f>_xlfn.NORM.DIST(B74, C$3, C$5, FALSE)</f>
        <v>0</v>
      </c>
      <c r="D74">
        <f>(C74/C$78)*C$4</f>
        <v>0</v>
      </c>
      <c r="F74">
        <f t="shared" si="15"/>
        <v>590</v>
      </c>
      <c r="G74">
        <f>_xlfn.NORM.DIST(F74, G$3, G$5, FALSE)</f>
        <v>2.5968705736063982E-7</v>
      </c>
      <c r="H74">
        <f>(G74/G$78)*G$4</f>
        <v>3.2876309937596768E-5</v>
      </c>
      <c r="J74">
        <f t="shared" si="16"/>
        <v>590</v>
      </c>
      <c r="K74">
        <f>_xlfn.NORM.DIST(J74, K$3, K$5, FALSE)</f>
        <v>7.9885142633789148E-278</v>
      </c>
      <c r="L74">
        <f>(K74/K$78)*K$4</f>
        <v>1.7723888895489885E-277</v>
      </c>
      <c r="N74">
        <f t="shared" si="17"/>
        <v>590</v>
      </c>
      <c r="O74">
        <f>_xlfn.NORM.DIST(N74, O$3, O$5, FALSE)</f>
        <v>3.1214180956298821E-13</v>
      </c>
      <c r="P74">
        <f>(O74/O$78)*O$4</f>
        <v>1.4284239029478819E-11</v>
      </c>
      <c r="R74">
        <f t="shared" si="18"/>
        <v>590</v>
      </c>
      <c r="S74">
        <f>_xlfn.NORM.DIST(R74, S$3, S$5, FALSE)</f>
        <v>1.5548219135241765E-65</v>
      </c>
      <c r="T74">
        <f>(S74/S$78)*S$4</f>
        <v>3.5273634791113459E-65</v>
      </c>
      <c r="V74">
        <f t="shared" si="19"/>
        <v>590</v>
      </c>
      <c r="W74">
        <f>_xlfn.NORM.DIST(V74, W$3, W$5, FALSE)</f>
        <v>6.6767869584312173E-4</v>
      </c>
      <c r="X74">
        <f>(W74/W$78)*W$4</f>
        <v>1.7503846666526386E-2</v>
      </c>
      <c r="Z74">
        <f>SUM(D74,H74,L74,P74,T74,X74)</f>
        <v>1.7536722990748221E-2</v>
      </c>
      <c r="AA74" s="4">
        <v>2.2647872314420701E-2</v>
      </c>
      <c r="AB74">
        <f t="shared" si="26"/>
        <v>2.6123847408877651E-5</v>
      </c>
    </row>
    <row r="75" spans="2:28" x14ac:dyDescent="0.25">
      <c r="B75">
        <f>B74+5</f>
        <v>595</v>
      </c>
      <c r="C75">
        <f>_xlfn.NORM.DIST(B75, C$3, C$5, FALSE)</f>
        <v>0</v>
      </c>
      <c r="D75">
        <f>(C75/C$78)*C$4</f>
        <v>0</v>
      </c>
      <c r="F75">
        <f>F74+5</f>
        <v>595</v>
      </c>
      <c r="G75">
        <f>_xlfn.NORM.DIST(F75, G$3, G$5, FALSE)</f>
        <v>1.8514131404992143E-7</v>
      </c>
      <c r="H75">
        <f>(G75/G$78)*G$4</f>
        <v>2.3438839366207525E-5</v>
      </c>
      <c r="J75">
        <f>J74+5</f>
        <v>595</v>
      </c>
      <c r="K75">
        <f>_xlfn.NORM.DIST(J75, K$3, K$5, FALSE)</f>
        <v>2.3298946278916506E-287</v>
      </c>
      <c r="L75">
        <f>(K75/K$78)*K$4</f>
        <v>5.1692708007363351E-287</v>
      </c>
      <c r="N75">
        <f>N74+5</f>
        <v>595</v>
      </c>
      <c r="O75">
        <f>_xlfn.NORM.DIST(N75, O$3, O$5, FALSE)</f>
        <v>7.5986217849514305E-14</v>
      </c>
      <c r="P75">
        <f>(O75/O$78)*O$4</f>
        <v>3.4772826499216043E-12</v>
      </c>
      <c r="R75">
        <f>R74+5</f>
        <v>595</v>
      </c>
      <c r="S75">
        <f>_xlfn.NORM.DIST(R75, S$3, S$5, FALSE)</f>
        <v>7.5084719571780208E-70</v>
      </c>
      <c r="T75">
        <f>(S75/S$78)*S$4</f>
        <v>1.7034175769783174E-69</v>
      </c>
      <c r="V75">
        <f>V74+5</f>
        <v>595</v>
      </c>
      <c r="W75">
        <f>_xlfn.NORM.DIST(V75, W$3, W$5, FALSE)</f>
        <v>5.4565268136095928E-4</v>
      </c>
      <c r="X75">
        <f>(W75/W$78)*W$4</f>
        <v>1.4304815964901367E-2</v>
      </c>
      <c r="Z75">
        <f>SUM(D75,H75,L75,P75,T75,X75)</f>
        <v>1.4328254807744857E-2</v>
      </c>
      <c r="AA75" s="4">
        <v>2.0177363537172699E-2</v>
      </c>
      <c r="AB75">
        <f t="shared" si="26"/>
        <v>3.4212072928668981E-5</v>
      </c>
    </row>
    <row r="76" spans="2:28" x14ac:dyDescent="0.25">
      <c r="B76">
        <f>B75+5</f>
        <v>600</v>
      </c>
      <c r="C76">
        <f>_xlfn.NORM.DIST(B76, C$3, C$5, FALSE)</f>
        <v>0</v>
      </c>
      <c r="D76">
        <f>(C76/C$78)*C$4</f>
        <v>0</v>
      </c>
      <c r="F76">
        <f>F75+5</f>
        <v>600</v>
      </c>
      <c r="G76">
        <f>_xlfn.NORM.DIST(F76, G$3, G$5, FALSE)</f>
        <v>1.3125683522908396E-7</v>
      </c>
      <c r="H76">
        <f>(G76/G$78)*G$4</f>
        <v>1.6617079188612218E-5</v>
      </c>
      <c r="J76">
        <f>J75+5</f>
        <v>600</v>
      </c>
      <c r="K76">
        <f>_xlfn.NORM.DIST(J76, K$3, K$5, FALSE)</f>
        <v>4.6790752003729708E-297</v>
      </c>
      <c r="L76">
        <f>(K76/K$78)*K$4</f>
        <v>1.0381330777016722E-296</v>
      </c>
      <c r="N76">
        <f>N75+5</f>
        <v>600</v>
      </c>
      <c r="O76">
        <f>_xlfn.NORM.DIST(N76, O$3, O$5, FALSE)</f>
        <v>1.7783540233039989E-14</v>
      </c>
      <c r="P76">
        <f>(O76/O$78)*O$4</f>
        <v>8.1381068378741554E-13</v>
      </c>
      <c r="R76">
        <f>R75+5</f>
        <v>600</v>
      </c>
      <c r="S76">
        <f>_xlfn.NORM.DIST(R76, S$3, S$5, FALSE)</f>
        <v>2.6148707251204387E-74</v>
      </c>
      <c r="T76">
        <f>(S76/S$78)*S$4</f>
        <v>5.9322546319667738E-74</v>
      </c>
      <c r="V76">
        <f>V75+5</f>
        <v>600</v>
      </c>
      <c r="W76">
        <f>_xlfn.NORM.DIST(V76, W$3, W$5, FALSE)</f>
        <v>4.4228384857504782E-4</v>
      </c>
      <c r="X76">
        <f>(W76/W$78)*W$4</f>
        <v>1.1594901434982733E-2</v>
      </c>
      <c r="Z76">
        <f>SUM(D76,H76,L76,P76,T76,X76)</f>
        <v>1.1611518514985156E-2</v>
      </c>
      <c r="AA76" s="4">
        <v>1.76124210031973E-2</v>
      </c>
      <c r="AB76">
        <f t="shared" si="26"/>
        <v>3.6010830673030695E-5</v>
      </c>
    </row>
    <row r="78" spans="2:28" x14ac:dyDescent="0.25">
      <c r="B78" t="s">
        <v>13</v>
      </c>
      <c r="C78">
        <f>MAX(C8:C76)</f>
        <v>5.7804664332524909E-2</v>
      </c>
      <c r="F78" t="s">
        <v>13</v>
      </c>
      <c r="G78">
        <f>MAX(G8:G76)</f>
        <v>5.9734462242734812E-3</v>
      </c>
      <c r="J78" t="s">
        <v>13</v>
      </c>
      <c r="K78">
        <f>MAX(K8:K76)</f>
        <v>4.7686442092722374E-2</v>
      </c>
      <c r="N78" t="s">
        <v>13</v>
      </c>
      <c r="O78">
        <f>MAX(O8:O76)</f>
        <v>1.5785978016656828E-2</v>
      </c>
      <c r="R78" t="s">
        <v>13</v>
      </c>
      <c r="S78">
        <f>MAX(S8:S76)</f>
        <v>4.5546702533536439E-2</v>
      </c>
      <c r="V78" t="s">
        <v>13</v>
      </c>
      <c r="W78">
        <f>MAX(W8:W76)</f>
        <v>7.2277052977717448E-3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78"/>
  <sheetViews>
    <sheetView topLeftCell="S1" workbookViewId="0">
      <selection activeCell="Z7" sqref="Z7"/>
    </sheetView>
  </sheetViews>
  <sheetFormatPr defaultRowHeight="15" x14ac:dyDescent="0.25"/>
  <cols>
    <col min="2" max="2" width="9.7109375" bestFit="1" customWidth="1"/>
    <col min="4" max="4" width="10.7109375" customWidth="1"/>
    <col min="6" max="6" width="9.7109375" bestFit="1" customWidth="1"/>
    <col min="8" max="8" width="10.7109375" customWidth="1"/>
    <col min="10" max="10" width="9.7109375" bestFit="1" customWidth="1"/>
    <col min="12" max="12" width="10.7109375" customWidth="1"/>
    <col min="14" max="14" width="9.7109375" bestFit="1" customWidth="1"/>
    <col min="16" max="16" width="10.7109375" customWidth="1"/>
    <col min="18" max="18" width="9.7109375" bestFit="1" customWidth="1"/>
    <col min="20" max="20" width="10.7109375" customWidth="1"/>
    <col min="22" max="22" width="9.7109375" bestFit="1" customWidth="1"/>
    <col min="24" max="24" width="10.7109375" customWidth="1"/>
    <col min="26" max="26" width="16.140625" bestFit="1" customWidth="1"/>
    <col min="28" max="28" width="12" bestFit="1" customWidth="1"/>
  </cols>
  <sheetData>
    <row r="1" spans="2:30" ht="14.45" x14ac:dyDescent="0.3">
      <c r="B1" t="s">
        <v>0</v>
      </c>
      <c r="F1" t="s">
        <v>5</v>
      </c>
      <c r="J1" t="s">
        <v>6</v>
      </c>
      <c r="N1" t="s">
        <v>7</v>
      </c>
      <c r="R1" t="s">
        <v>8</v>
      </c>
      <c r="V1" t="s">
        <v>9</v>
      </c>
    </row>
    <row r="3" spans="2:30" x14ac:dyDescent="0.25">
      <c r="B3" s="1" t="s">
        <v>1</v>
      </c>
      <c r="C3">
        <v>258.42118973149917</v>
      </c>
      <c r="F3" s="1" t="s">
        <v>1</v>
      </c>
      <c r="G3">
        <v>292.58734038424319</v>
      </c>
      <c r="J3" s="1" t="s">
        <v>1</v>
      </c>
      <c r="K3">
        <v>298.17564887775785</v>
      </c>
      <c r="N3" s="1" t="s">
        <v>1</v>
      </c>
      <c r="O3">
        <v>410.78936391758526</v>
      </c>
      <c r="R3" s="1" t="s">
        <v>1</v>
      </c>
      <c r="S3">
        <v>439.80181848862134</v>
      </c>
      <c r="V3" s="1" t="s">
        <v>1</v>
      </c>
      <c r="W3">
        <v>459.88577756642786</v>
      </c>
    </row>
    <row r="4" spans="2:30" ht="14.45" x14ac:dyDescent="0.3">
      <c r="B4" t="s">
        <v>2</v>
      </c>
      <c r="C4">
        <v>0.95562428006531663</v>
      </c>
      <c r="F4" t="s">
        <v>2</v>
      </c>
      <c r="G4">
        <v>0.92496365577175876</v>
      </c>
      <c r="J4" t="s">
        <v>2</v>
      </c>
      <c r="K4">
        <v>0.16004930938062903</v>
      </c>
      <c r="N4" t="s">
        <v>2</v>
      </c>
      <c r="O4">
        <v>0.93840565470504078</v>
      </c>
      <c r="R4" t="s">
        <v>2</v>
      </c>
      <c r="S4">
        <v>0.19728317869222542</v>
      </c>
      <c r="V4" t="s">
        <v>2</v>
      </c>
      <c r="W4">
        <v>0.29307622793847576</v>
      </c>
    </row>
    <row r="5" spans="2:30" ht="14.45" x14ac:dyDescent="0.3">
      <c r="B5" t="s">
        <v>3</v>
      </c>
      <c r="C5">
        <v>6.1455287458563754</v>
      </c>
      <c r="F5" t="s">
        <v>3</v>
      </c>
      <c r="G5">
        <v>56.50400205899917</v>
      </c>
      <c r="J5" t="s">
        <v>3</v>
      </c>
      <c r="K5">
        <v>8.0212418421675746</v>
      </c>
      <c r="N5" t="s">
        <v>3</v>
      </c>
      <c r="O5">
        <v>24.299143453090672</v>
      </c>
      <c r="R5" t="s">
        <v>3</v>
      </c>
      <c r="S5">
        <v>11.854611051724516</v>
      </c>
      <c r="V5" t="s">
        <v>3</v>
      </c>
      <c r="W5">
        <v>58.001891093459783</v>
      </c>
    </row>
    <row r="7" spans="2:30" x14ac:dyDescent="0.25">
      <c r="B7" t="s">
        <v>4</v>
      </c>
      <c r="C7" s="2" t="s">
        <v>14</v>
      </c>
      <c r="D7" s="2" t="s">
        <v>15</v>
      </c>
      <c r="F7" t="s">
        <v>4</v>
      </c>
      <c r="G7" s="2" t="s">
        <v>14</v>
      </c>
      <c r="H7" s="2" t="s">
        <v>15</v>
      </c>
      <c r="J7" t="s">
        <v>4</v>
      </c>
      <c r="K7" s="2" t="s">
        <v>14</v>
      </c>
      <c r="L7" s="2" t="s">
        <v>15</v>
      </c>
      <c r="N7" t="s">
        <v>4</v>
      </c>
      <c r="O7" s="2" t="s">
        <v>14</v>
      </c>
      <c r="P7" s="2" t="s">
        <v>15</v>
      </c>
      <c r="R7" t="s">
        <v>4</v>
      </c>
      <c r="S7" s="2" t="s">
        <v>14</v>
      </c>
      <c r="T7" s="2" t="s">
        <v>15</v>
      </c>
      <c r="V7" t="s">
        <v>4</v>
      </c>
      <c r="W7" s="2" t="s">
        <v>14</v>
      </c>
      <c r="X7" s="2" t="s">
        <v>15</v>
      </c>
      <c r="Z7" s="2" t="s">
        <v>16</v>
      </c>
      <c r="AA7" t="s">
        <v>10</v>
      </c>
      <c r="AB7" t="s">
        <v>11</v>
      </c>
      <c r="AD7" t="s">
        <v>12</v>
      </c>
    </row>
    <row r="8" spans="2:30" x14ac:dyDescent="0.25">
      <c r="B8">
        <v>260</v>
      </c>
      <c r="C8">
        <f>_xlfn.NORM.DIST(B8, C$3, C$5, FALSE)</f>
        <v>6.2808609376995159E-2</v>
      </c>
      <c r="D8">
        <f t="shared" ref="D8:D39" si="0">(C8/C$78)*C$4</f>
        <v>0.95562428006531663</v>
      </c>
      <c r="F8">
        <v>260</v>
      </c>
      <c r="G8">
        <f>_xlfn.NORM.DIST(F8, G$3, G$5, FALSE)</f>
        <v>5.9786733888107521E-3</v>
      </c>
      <c r="H8">
        <f t="shared" ref="H8:H39" si="1">(G8/G$78)*G$4</f>
        <v>0.78396115283342716</v>
      </c>
      <c r="J8">
        <v>260</v>
      </c>
      <c r="K8">
        <f>_xlfn.NORM.DIST(J8, K$3, K$5, FALSE)</f>
        <v>5.9984739135928377E-7</v>
      </c>
      <c r="L8">
        <f t="shared" ref="L8:L39" si="2">(K8/K$78)*K$4</f>
        <v>1.9808834422275781E-6</v>
      </c>
      <c r="N8">
        <v>260</v>
      </c>
      <c r="O8">
        <f>_xlfn.NORM.DIST(N8, O$3, O$5, FALSE)</f>
        <v>7.1326185248318885E-11</v>
      </c>
      <c r="P8">
        <f t="shared" ref="P8:P39" si="3">(O8/O$78)*O$4</f>
        <v>4.0789620634340228E-9</v>
      </c>
      <c r="R8">
        <v>260</v>
      </c>
      <c r="S8">
        <f>_xlfn.NORM.DIST(R8, S$3, S$5, FALSE)</f>
        <v>3.7436937408773951E-52</v>
      </c>
      <c r="T8">
        <f t="shared" ref="T8:T39" si="4">(S8/S$78)*S$4</f>
        <v>2.1949685510315209E-51</v>
      </c>
      <c r="V8">
        <v>260</v>
      </c>
      <c r="W8">
        <f>_xlfn.NORM.DIST(V8, W$3, W$5, FALSE)</f>
        <v>1.8137277710573887E-5</v>
      </c>
      <c r="X8">
        <f t="shared" ref="X8:X39" si="5">(W8/W$78)*W$4</f>
        <v>7.7283294252527071E-4</v>
      </c>
      <c r="Z8">
        <f>SUM(D8,H8,L8,P8,T8,X8)</f>
        <v>1.7403602508036733</v>
      </c>
      <c r="AA8" s="4">
        <v>1.7402647505606199</v>
      </c>
      <c r="AB8">
        <f>(Z8-AA8)^2</f>
        <v>9.1202964232549108E-9</v>
      </c>
      <c r="AD8">
        <f>SUM(AB8:AB76)</f>
        <v>2.4778418886455332E-3</v>
      </c>
    </row>
    <row r="9" spans="2:30" x14ac:dyDescent="0.25">
      <c r="B9">
        <f>B8+5</f>
        <v>265</v>
      </c>
      <c r="C9">
        <f t="shared" ref="C9:C72" si="6">_xlfn.NORM.DIST(B9, C$3, C$5, FALSE)</f>
        <v>3.6602006034114336E-2</v>
      </c>
      <c r="D9">
        <f t="shared" si="0"/>
        <v>0.55689444508077512</v>
      </c>
      <c r="F9">
        <f>F8+5</f>
        <v>265</v>
      </c>
      <c r="G9">
        <f t="shared" ref="G9:G72" si="7">_xlfn.NORM.DIST(F9, G$3, G$5, FALSE)</f>
        <v>6.2671244454521897E-3</v>
      </c>
      <c r="H9">
        <f t="shared" si="1"/>
        <v>0.82178466453819066</v>
      </c>
      <c r="J9">
        <f>J8+5</f>
        <v>265</v>
      </c>
      <c r="K9">
        <f t="shared" ref="K9:K72" si="8">_xlfn.NORM.DIST(J9, K$3, K$5, FALSE)</f>
        <v>9.5959170781732625E-6</v>
      </c>
      <c r="L9">
        <f t="shared" si="2"/>
        <v>3.1688715374869435E-5</v>
      </c>
      <c r="N9">
        <f>N8+5</f>
        <v>265</v>
      </c>
      <c r="O9">
        <f t="shared" ref="O9:O72" si="9">_xlfn.NORM.DIST(N9, O$3, O$5, FALSE)</f>
        <v>2.5038475102361748E-10</v>
      </c>
      <c r="P9">
        <f t="shared" si="3"/>
        <v>1.4318863361780314E-8</v>
      </c>
      <c r="R9">
        <f>R8+5</f>
        <v>265</v>
      </c>
      <c r="S9">
        <f t="shared" ref="S9:S72" si="10">_xlfn.NORM.DIST(R9, S$3, S$5, FALSE)</f>
        <v>2.0555898025947747E-49</v>
      </c>
      <c r="T9">
        <f t="shared" si="4"/>
        <v>1.2052147645654299E-48</v>
      </c>
      <c r="V9">
        <f>V8+5</f>
        <v>265</v>
      </c>
      <c r="W9">
        <f t="shared" ref="W9:W72" si="11">_xlfn.NORM.DIST(V9, W$3, W$5, FALSE)</f>
        <v>2.4320747830346033E-5</v>
      </c>
      <c r="X9">
        <f t="shared" si="5"/>
        <v>1.03631181096067E-3</v>
      </c>
      <c r="Z9">
        <f t="shared" ref="Z9:Z72" si="12">SUM(D9,H9,L9,P9,T9,X9)</f>
        <v>1.3797471244641648</v>
      </c>
      <c r="AA9" s="4">
        <v>1.38026314524533</v>
      </c>
      <c r="AB9">
        <f t="shared" ref="AB9:AB72" si="13">(Z9-AA9)^2</f>
        <v>2.6627744659433705E-7</v>
      </c>
    </row>
    <row r="10" spans="2:30" x14ac:dyDescent="0.25">
      <c r="B10">
        <f t="shared" ref="B10:B74" si="14">B9+5</f>
        <v>270</v>
      </c>
      <c r="C10">
        <f t="shared" si="6"/>
        <v>1.1003017576653628E-2</v>
      </c>
      <c r="D10">
        <f t="shared" si="0"/>
        <v>0.16740938630121741</v>
      </c>
      <c r="F10">
        <f t="shared" ref="F10:F74" si="15">F9+5</f>
        <v>270</v>
      </c>
      <c r="G10">
        <f t="shared" si="7"/>
        <v>6.5182517083798765E-3</v>
      </c>
      <c r="H10">
        <f t="shared" si="1"/>
        <v>0.8547140463172902</v>
      </c>
      <c r="J10">
        <f t="shared" ref="J10:J74" si="16">J9+5</f>
        <v>270</v>
      </c>
      <c r="K10">
        <f t="shared" si="8"/>
        <v>1.0408382425463934E-4</v>
      </c>
      <c r="L10">
        <f t="shared" si="2"/>
        <v>3.437172971654189E-4</v>
      </c>
      <c r="N10">
        <f t="shared" ref="N10:N74" si="17">N9+5</f>
        <v>270</v>
      </c>
      <c r="O10">
        <f t="shared" si="9"/>
        <v>8.4251651034525771E-10</v>
      </c>
      <c r="P10">
        <f t="shared" si="3"/>
        <v>4.8181363850467844E-8</v>
      </c>
      <c r="R10">
        <f t="shared" ref="R10:R74" si="18">R9+5</f>
        <v>270</v>
      </c>
      <c r="S10">
        <f t="shared" si="10"/>
        <v>9.4474257149036216E-47</v>
      </c>
      <c r="T10">
        <f t="shared" si="4"/>
        <v>5.5391289372831894E-46</v>
      </c>
      <c r="V10">
        <f t="shared" ref="V10:V74" si="19">V9+5</f>
        <v>270</v>
      </c>
      <c r="W10">
        <f t="shared" si="11"/>
        <v>3.2370875223984348E-5</v>
      </c>
      <c r="X10">
        <f t="shared" si="5"/>
        <v>1.379329310091852E-3</v>
      </c>
      <c r="Z10">
        <f t="shared" si="12"/>
        <v>1.0238465274071287</v>
      </c>
      <c r="AA10" s="4">
        <v>1.02196751612798</v>
      </c>
      <c r="AB10">
        <f t="shared" si="13"/>
        <v>3.5306833871679966E-6</v>
      </c>
    </row>
    <row r="11" spans="2:30" x14ac:dyDescent="0.25">
      <c r="B11">
        <f t="shared" si="14"/>
        <v>275</v>
      </c>
      <c r="C11">
        <f t="shared" si="6"/>
        <v>1.7062392700429468E-3</v>
      </c>
      <c r="D11">
        <f t="shared" si="0"/>
        <v>2.5960193836916449E-2</v>
      </c>
      <c r="F11">
        <f t="shared" si="15"/>
        <v>275</v>
      </c>
      <c r="G11">
        <f t="shared" si="7"/>
        <v>6.7265636292282681E-3</v>
      </c>
      <c r="H11">
        <f t="shared" si="1"/>
        <v>0.88202921190617944</v>
      </c>
      <c r="J11">
        <f t="shared" si="16"/>
        <v>275</v>
      </c>
      <c r="K11">
        <f t="shared" si="8"/>
        <v>7.6547504582238522E-4</v>
      </c>
      <c r="L11">
        <f t="shared" si="2"/>
        <v>2.5278376893027926E-3</v>
      </c>
      <c r="N11">
        <f t="shared" si="17"/>
        <v>275</v>
      </c>
      <c r="O11">
        <f t="shared" si="9"/>
        <v>2.7174441708343364E-9</v>
      </c>
      <c r="P11">
        <f t="shared" si="3"/>
        <v>1.55403680201647E-7</v>
      </c>
      <c r="R11">
        <f t="shared" si="18"/>
        <v>275</v>
      </c>
      <c r="S11">
        <f t="shared" si="10"/>
        <v>3.6343889793055956E-44</v>
      </c>
      <c r="T11">
        <f t="shared" si="4"/>
        <v>2.1308819748491784E-43</v>
      </c>
      <c r="V11">
        <f t="shared" si="19"/>
        <v>275</v>
      </c>
      <c r="W11">
        <f t="shared" si="11"/>
        <v>4.276659301340498E-5</v>
      </c>
      <c r="X11">
        <f t="shared" si="5"/>
        <v>1.8222928737018642E-3</v>
      </c>
      <c r="Z11">
        <f t="shared" si="12"/>
        <v>0.91233969170978069</v>
      </c>
      <c r="AA11" s="4">
        <v>0.91742772928040695</v>
      </c>
      <c r="AB11">
        <f t="shared" si="13"/>
        <v>2.5888126320104354E-5</v>
      </c>
    </row>
    <row r="12" spans="2:30" x14ac:dyDescent="0.25">
      <c r="B12">
        <f t="shared" si="14"/>
        <v>280</v>
      </c>
      <c r="C12">
        <f t="shared" si="6"/>
        <v>1.3648636513473355E-4</v>
      </c>
      <c r="D12">
        <f t="shared" si="0"/>
        <v>2.0766211147541188E-3</v>
      </c>
      <c r="F12">
        <f t="shared" si="15"/>
        <v>280</v>
      </c>
      <c r="G12">
        <f t="shared" si="7"/>
        <v>6.8873904048593355E-3</v>
      </c>
      <c r="H12">
        <f t="shared" si="1"/>
        <v>0.90311782742850921</v>
      </c>
      <c r="J12">
        <f t="shared" si="16"/>
        <v>280</v>
      </c>
      <c r="K12">
        <f t="shared" si="8"/>
        <v>3.8170678217036777E-3</v>
      </c>
      <c r="L12">
        <f t="shared" si="2"/>
        <v>1.260515016784274E-2</v>
      </c>
      <c r="N12">
        <f t="shared" si="17"/>
        <v>280</v>
      </c>
      <c r="O12">
        <f t="shared" si="9"/>
        <v>8.4014550130668196E-9</v>
      </c>
      <c r="P12">
        <f t="shared" si="3"/>
        <v>4.8045771909208967E-7</v>
      </c>
      <c r="R12">
        <f t="shared" si="18"/>
        <v>280</v>
      </c>
      <c r="S12">
        <f t="shared" si="10"/>
        <v>1.1702811720087864E-41</v>
      </c>
      <c r="T12">
        <f t="shared" si="4"/>
        <v>6.86148639878211E-41</v>
      </c>
      <c r="V12">
        <f t="shared" si="19"/>
        <v>280</v>
      </c>
      <c r="W12">
        <f t="shared" si="11"/>
        <v>5.6082525263022235E-5</v>
      </c>
      <c r="X12">
        <f t="shared" si="5"/>
        <v>2.3896873453065686E-3</v>
      </c>
      <c r="Z12">
        <f t="shared" si="12"/>
        <v>0.92018976651413165</v>
      </c>
      <c r="AA12" s="4">
        <v>0.91362087648025903</v>
      </c>
      <c r="AB12">
        <f t="shared" si="13"/>
        <v>4.315031627711104E-5</v>
      </c>
    </row>
    <row r="13" spans="2:30" x14ac:dyDescent="0.25">
      <c r="B13">
        <f t="shared" si="14"/>
        <v>285</v>
      </c>
      <c r="C13">
        <f t="shared" si="6"/>
        <v>5.63196322942111E-6</v>
      </c>
      <c r="D13">
        <f t="shared" si="0"/>
        <v>8.568953937772037E-5</v>
      </c>
      <c r="F13">
        <f t="shared" si="15"/>
        <v>285</v>
      </c>
      <c r="G13">
        <f t="shared" si="7"/>
        <v>6.9970578842948232E-3</v>
      </c>
      <c r="H13">
        <f t="shared" si="1"/>
        <v>0.91749811516382618</v>
      </c>
      <c r="J13">
        <f t="shared" si="16"/>
        <v>285</v>
      </c>
      <c r="K13">
        <f t="shared" si="8"/>
        <v>1.2905646291310822E-2</v>
      </c>
      <c r="L13">
        <f t="shared" si="2"/>
        <v>4.261847499540302E-2</v>
      </c>
      <c r="N13">
        <f t="shared" si="17"/>
        <v>285</v>
      </c>
      <c r="O13">
        <f t="shared" si="9"/>
        <v>2.4897746901663761E-8</v>
      </c>
      <c r="P13">
        <f t="shared" si="3"/>
        <v>1.4238384503994215E-6</v>
      </c>
      <c r="R13">
        <f t="shared" si="18"/>
        <v>285</v>
      </c>
      <c r="S13">
        <f t="shared" si="10"/>
        <v>3.1542050230321238E-39</v>
      </c>
      <c r="T13">
        <f t="shared" si="4"/>
        <v>1.8493448738781074E-38</v>
      </c>
      <c r="V13">
        <f t="shared" si="19"/>
        <v>285</v>
      </c>
      <c r="W13">
        <f t="shared" si="11"/>
        <v>7.3000050839124223E-5</v>
      </c>
      <c r="X13">
        <f t="shared" si="5"/>
        <v>3.1105464113616215E-3</v>
      </c>
      <c r="Z13">
        <f t="shared" si="12"/>
        <v>0.96331424994841897</v>
      </c>
      <c r="AA13" s="4">
        <v>0.96337595402380105</v>
      </c>
      <c r="AB13">
        <f t="shared" si="13"/>
        <v>3.8073929187580551E-9</v>
      </c>
    </row>
    <row r="14" spans="2:30" x14ac:dyDescent="0.25">
      <c r="B14">
        <f t="shared" si="14"/>
        <v>290</v>
      </c>
      <c r="C14">
        <f t="shared" si="6"/>
        <v>1.1988133249652227E-7</v>
      </c>
      <c r="D14">
        <f t="shared" si="0"/>
        <v>1.823977846295388E-6</v>
      </c>
      <c r="F14">
        <f t="shared" si="15"/>
        <v>290</v>
      </c>
      <c r="G14">
        <f t="shared" si="7"/>
        <v>7.0530270766674466E-3</v>
      </c>
      <c r="H14">
        <f t="shared" si="1"/>
        <v>0.92483714670512362</v>
      </c>
      <c r="J14">
        <f t="shared" si="16"/>
        <v>290</v>
      </c>
      <c r="K14">
        <f t="shared" si="8"/>
        <v>2.9585620491134945E-2</v>
      </c>
      <c r="L14">
        <f t="shared" si="2"/>
        <v>9.7700959615936375E-2</v>
      </c>
      <c r="N14">
        <f t="shared" si="17"/>
        <v>290</v>
      </c>
      <c r="O14">
        <f t="shared" si="9"/>
        <v>7.0725700091210259E-8</v>
      </c>
      <c r="P14">
        <f t="shared" si="3"/>
        <v>4.0446218534960595E-6</v>
      </c>
      <c r="R14">
        <f t="shared" si="18"/>
        <v>290</v>
      </c>
      <c r="S14">
        <f t="shared" si="10"/>
        <v>7.1159110386738162E-37</v>
      </c>
      <c r="T14">
        <f t="shared" si="4"/>
        <v>4.1721364040228513E-36</v>
      </c>
      <c r="V14">
        <f t="shared" si="19"/>
        <v>290</v>
      </c>
      <c r="W14">
        <f t="shared" si="11"/>
        <v>9.4317321645584365E-5</v>
      </c>
      <c r="X14">
        <f t="shared" si="5"/>
        <v>4.0188794802410843E-3</v>
      </c>
      <c r="Z14">
        <f t="shared" si="12"/>
        <v>1.0265628544010008</v>
      </c>
      <c r="AA14" s="4">
        <v>1.0301575172875801</v>
      </c>
      <c r="AB14">
        <f t="shared" si="13"/>
        <v>1.2921601268150486E-5</v>
      </c>
    </row>
    <row r="15" spans="2:30" x14ac:dyDescent="0.25">
      <c r="B15">
        <f t="shared" si="14"/>
        <v>295</v>
      </c>
      <c r="C15">
        <f t="shared" si="6"/>
        <v>1.3163292157554223E-9</v>
      </c>
      <c r="D15">
        <f t="shared" si="0"/>
        <v>2.0027766441776274E-8</v>
      </c>
      <c r="F15">
        <f t="shared" si="15"/>
        <v>295</v>
      </c>
      <c r="G15">
        <f t="shared" si="7"/>
        <v>7.0539918647661952E-3</v>
      </c>
      <c r="H15">
        <f t="shared" si="1"/>
        <v>0.92496365577175876</v>
      </c>
      <c r="J15">
        <f t="shared" si="16"/>
        <v>295</v>
      </c>
      <c r="K15">
        <f t="shared" si="8"/>
        <v>4.5986742633779665E-2</v>
      </c>
      <c r="L15">
        <f t="shared" si="2"/>
        <v>0.15186258764718613</v>
      </c>
      <c r="N15">
        <f t="shared" si="17"/>
        <v>295</v>
      </c>
      <c r="O15">
        <f t="shared" si="9"/>
        <v>1.9257775879302712E-7</v>
      </c>
      <c r="P15">
        <f t="shared" si="3"/>
        <v>1.1013029361421224E-5</v>
      </c>
      <c r="R15">
        <f t="shared" si="18"/>
        <v>295</v>
      </c>
      <c r="S15">
        <f t="shared" si="10"/>
        <v>1.3437299308772524E-34</v>
      </c>
      <c r="T15">
        <f t="shared" si="4"/>
        <v>7.8784354263553574E-34</v>
      </c>
      <c r="V15">
        <f t="shared" si="19"/>
        <v>295</v>
      </c>
      <c r="W15">
        <f t="shared" si="11"/>
        <v>1.2095740232724815E-4</v>
      </c>
      <c r="X15">
        <f t="shared" si="5"/>
        <v>5.1540185165870958E-3</v>
      </c>
      <c r="Z15">
        <f t="shared" si="12"/>
        <v>1.0819912949926598</v>
      </c>
      <c r="AA15" s="4">
        <v>1.0798121780241401</v>
      </c>
      <c r="AB15">
        <f t="shared" si="13"/>
        <v>4.7485507624904427E-6</v>
      </c>
    </row>
    <row r="16" spans="2:30" x14ac:dyDescent="0.25">
      <c r="B16">
        <f t="shared" si="14"/>
        <v>300</v>
      </c>
      <c r="C16">
        <f t="shared" si="6"/>
        <v>7.4558761891169028E-12</v>
      </c>
      <c r="D16">
        <f t="shared" si="0"/>
        <v>1.1344012208126754E-10</v>
      </c>
      <c r="F16">
        <f t="shared" si="15"/>
        <v>300</v>
      </c>
      <c r="G16">
        <f t="shared" si="7"/>
        <v>6.9999296732038956E-3</v>
      </c>
      <c r="H16">
        <f t="shared" si="1"/>
        <v>0.91787468213737322</v>
      </c>
      <c r="J16">
        <f t="shared" si="16"/>
        <v>300</v>
      </c>
      <c r="K16">
        <f t="shared" si="8"/>
        <v>4.8465830282706505E-2</v>
      </c>
      <c r="L16">
        <f t="shared" si="2"/>
        <v>0.16004930938062903</v>
      </c>
      <c r="N16">
        <f t="shared" si="17"/>
        <v>300</v>
      </c>
      <c r="O16">
        <f t="shared" si="9"/>
        <v>5.0262798679175266E-7</v>
      </c>
      <c r="P16">
        <f t="shared" si="3"/>
        <v>2.8744008711612657E-5</v>
      </c>
      <c r="R16">
        <f t="shared" si="18"/>
        <v>300</v>
      </c>
      <c r="S16">
        <f t="shared" si="10"/>
        <v>2.123901452149848E-32</v>
      </c>
      <c r="T16">
        <f t="shared" si="4"/>
        <v>1.2452666312032523E-31</v>
      </c>
      <c r="V16">
        <f t="shared" si="19"/>
        <v>300</v>
      </c>
      <c r="W16">
        <f t="shared" si="11"/>
        <v>1.5397355542991803E-4</v>
      </c>
      <c r="X16">
        <f t="shared" si="5"/>
        <v>6.5608432430081728E-3</v>
      </c>
      <c r="Z16">
        <f t="shared" si="12"/>
        <v>1.0845135788831624</v>
      </c>
      <c r="AA16" s="4">
        <v>1.0832387327019399</v>
      </c>
      <c r="AB16">
        <f t="shared" si="13"/>
        <v>1.6252327857773928E-6</v>
      </c>
    </row>
    <row r="17" spans="2:28" x14ac:dyDescent="0.25">
      <c r="B17">
        <f t="shared" si="14"/>
        <v>305</v>
      </c>
      <c r="C17">
        <f t="shared" si="6"/>
        <v>2.1784824359536688E-14</v>
      </c>
      <c r="D17">
        <f t="shared" si="0"/>
        <v>3.3145308105733424E-13</v>
      </c>
      <c r="F17">
        <f t="shared" si="15"/>
        <v>305</v>
      </c>
      <c r="G17">
        <f t="shared" si="7"/>
        <v>6.8921023465427899E-3</v>
      </c>
      <c r="H17">
        <f t="shared" si="1"/>
        <v>0.9037356867752262</v>
      </c>
      <c r="J17">
        <f t="shared" si="16"/>
        <v>305</v>
      </c>
      <c r="K17">
        <f t="shared" si="8"/>
        <v>3.4632967738976068E-2</v>
      </c>
      <c r="L17">
        <f t="shared" si="2"/>
        <v>0.11436887671359182</v>
      </c>
      <c r="N17">
        <f t="shared" si="17"/>
        <v>305</v>
      </c>
      <c r="O17">
        <f t="shared" si="9"/>
        <v>1.2574735863139965E-6</v>
      </c>
      <c r="P17">
        <f t="shared" si="3"/>
        <v>7.1911697457085179E-5</v>
      </c>
      <c r="R17">
        <f t="shared" si="18"/>
        <v>305</v>
      </c>
      <c r="S17">
        <f t="shared" si="10"/>
        <v>2.8099437273958464E-30</v>
      </c>
      <c r="T17">
        <f t="shared" si="4"/>
        <v>1.6475007141894741E-29</v>
      </c>
      <c r="V17">
        <f t="shared" si="19"/>
        <v>305</v>
      </c>
      <c r="W17">
        <f t="shared" si="11"/>
        <v>1.9455057563156941E-4</v>
      </c>
      <c r="X17">
        <f t="shared" si="5"/>
        <v>8.2898379919316787E-3</v>
      </c>
      <c r="Z17">
        <f t="shared" si="12"/>
        <v>1.0264663131785381</v>
      </c>
      <c r="AA17" s="4">
        <v>1.0299810168571499</v>
      </c>
      <c r="AB17">
        <f t="shared" si="13"/>
        <v>1.235314194844761E-5</v>
      </c>
    </row>
    <row r="18" spans="2:28" x14ac:dyDescent="0.25">
      <c r="B18">
        <f t="shared" si="14"/>
        <v>310</v>
      </c>
      <c r="C18">
        <f t="shared" si="6"/>
        <v>3.2834518053338034E-17</v>
      </c>
      <c r="D18">
        <f t="shared" si="0"/>
        <v>4.9957263800693836E-16</v>
      </c>
      <c r="F18">
        <f t="shared" si="15"/>
        <v>310</v>
      </c>
      <c r="G18">
        <f t="shared" si="7"/>
        <v>6.7330071896826152E-3</v>
      </c>
      <c r="H18">
        <f t="shared" si="1"/>
        <v>0.8828741319668062</v>
      </c>
      <c r="J18">
        <f t="shared" si="16"/>
        <v>310</v>
      </c>
      <c r="K18">
        <f t="shared" si="8"/>
        <v>1.6780109940279925E-2</v>
      </c>
      <c r="L18">
        <f t="shared" si="2"/>
        <v>5.5413164111852993E-2</v>
      </c>
      <c r="N18">
        <f t="shared" si="17"/>
        <v>310</v>
      </c>
      <c r="O18">
        <f t="shared" si="9"/>
        <v>3.0155236681521979E-6</v>
      </c>
      <c r="P18">
        <f t="shared" si="3"/>
        <v>1.7245008408843973E-4</v>
      </c>
      <c r="R18">
        <f t="shared" si="18"/>
        <v>310</v>
      </c>
      <c r="S18">
        <f t="shared" si="10"/>
        <v>3.1117290443422452E-28</v>
      </c>
      <c r="T18">
        <f t="shared" si="4"/>
        <v>1.8244407433984819E-27</v>
      </c>
      <c r="V18">
        <f t="shared" si="19"/>
        <v>310</v>
      </c>
      <c r="W18">
        <f t="shared" si="11"/>
        <v>2.4400099479695786E-4</v>
      </c>
      <c r="X18">
        <f t="shared" si="5"/>
        <v>1.0396930002240096E-2</v>
      </c>
      <c r="Z18">
        <f t="shared" si="12"/>
        <v>0.94885667616498814</v>
      </c>
      <c r="AA18" s="4">
        <v>0.94669594080261099</v>
      </c>
      <c r="AB18">
        <f t="shared" si="13"/>
        <v>4.6687773062271265E-6</v>
      </c>
    </row>
    <row r="19" spans="2:28" x14ac:dyDescent="0.25">
      <c r="B19">
        <f t="shared" si="14"/>
        <v>315</v>
      </c>
      <c r="C19">
        <f t="shared" si="6"/>
        <v>2.5528684582724373E-20</v>
      </c>
      <c r="D19">
        <f t="shared" si="0"/>
        <v>3.8841539507664947E-19</v>
      </c>
      <c r="F19">
        <f t="shared" si="15"/>
        <v>315</v>
      </c>
      <c r="G19">
        <f t="shared" si="7"/>
        <v>6.5262808231066442E-3</v>
      </c>
      <c r="H19">
        <f t="shared" si="1"/>
        <v>0.85576687419867437</v>
      </c>
      <c r="J19">
        <f t="shared" si="16"/>
        <v>315</v>
      </c>
      <c r="K19">
        <f t="shared" si="8"/>
        <v>5.5125296437890476E-3</v>
      </c>
      <c r="L19">
        <f t="shared" si="2"/>
        <v>1.8204094663854226E-2</v>
      </c>
      <c r="N19">
        <f t="shared" si="17"/>
        <v>315</v>
      </c>
      <c r="O19">
        <f t="shared" si="9"/>
        <v>6.9316763616551056E-6</v>
      </c>
      <c r="P19">
        <f t="shared" si="3"/>
        <v>3.9640483809359408E-4</v>
      </c>
      <c r="R19">
        <f t="shared" si="18"/>
        <v>315</v>
      </c>
      <c r="S19">
        <f t="shared" si="10"/>
        <v>2.8843424007342445E-26</v>
      </c>
      <c r="T19">
        <f t="shared" si="4"/>
        <v>1.6911214693899188E-25</v>
      </c>
      <c r="V19">
        <f t="shared" si="19"/>
        <v>315</v>
      </c>
      <c r="W19">
        <f t="shared" si="11"/>
        <v>3.0375495340043189E-4</v>
      </c>
      <c r="X19">
        <f t="shared" si="5"/>
        <v>1.2943057838620613E-2</v>
      </c>
      <c r="Z19">
        <f t="shared" si="12"/>
        <v>0.88731043153924272</v>
      </c>
      <c r="AA19" s="4">
        <v>0.88396985690803598</v>
      </c>
      <c r="AB19">
        <f t="shared" si="13"/>
        <v>1.1159438866662037E-5</v>
      </c>
    </row>
    <row r="20" spans="2:28" x14ac:dyDescent="0.25">
      <c r="B20">
        <f t="shared" si="14"/>
        <v>320</v>
      </c>
      <c r="C20">
        <f t="shared" si="6"/>
        <v>1.0238761741697723E-23</v>
      </c>
      <c r="D20">
        <f t="shared" si="0"/>
        <v>1.5578133977527479E-22</v>
      </c>
      <c r="F20">
        <f t="shared" si="15"/>
        <v>320</v>
      </c>
      <c r="G20">
        <f t="shared" si="7"/>
        <v>6.2765610215729092E-3</v>
      </c>
      <c r="H20">
        <f t="shared" si="1"/>
        <v>0.82302204758511288</v>
      </c>
      <c r="J20">
        <f t="shared" si="16"/>
        <v>320</v>
      </c>
      <c r="K20">
        <f t="shared" si="8"/>
        <v>1.2278861940126654E-3</v>
      </c>
      <c r="L20">
        <f t="shared" si="2"/>
        <v>4.0548637298360472E-3</v>
      </c>
      <c r="N20">
        <f t="shared" si="17"/>
        <v>320</v>
      </c>
      <c r="O20">
        <f t="shared" si="9"/>
        <v>1.5273039643671495E-5</v>
      </c>
      <c r="P20">
        <f t="shared" si="3"/>
        <v>8.7342606481717372E-4</v>
      </c>
      <c r="R20">
        <f t="shared" si="18"/>
        <v>320</v>
      </c>
      <c r="S20">
        <f t="shared" si="10"/>
        <v>2.2378591307375474E-24</v>
      </c>
      <c r="T20">
        <f t="shared" si="4"/>
        <v>1.3120812634786839E-23</v>
      </c>
      <c r="V20">
        <f t="shared" si="19"/>
        <v>320</v>
      </c>
      <c r="W20">
        <f t="shared" si="11"/>
        <v>3.7534258062967371E-4</v>
      </c>
      <c r="X20">
        <f t="shared" si="5"/>
        <v>1.5993420604347188E-2</v>
      </c>
      <c r="Z20">
        <f t="shared" si="12"/>
        <v>0.84394375798411336</v>
      </c>
      <c r="AA20" s="4">
        <v>0.84959219004541597</v>
      </c>
      <c r="AB20">
        <f t="shared" si="13"/>
        <v>3.190478475115126E-5</v>
      </c>
    </row>
    <row r="21" spans="2:28" x14ac:dyDescent="0.25">
      <c r="B21">
        <f t="shared" si="14"/>
        <v>325</v>
      </c>
      <c r="C21">
        <f t="shared" si="6"/>
        <v>2.1183008700917445E-27</v>
      </c>
      <c r="D21">
        <f t="shared" si="0"/>
        <v>3.2229653928376815E-26</v>
      </c>
      <c r="F21">
        <f t="shared" si="15"/>
        <v>325</v>
      </c>
      <c r="G21">
        <f t="shared" si="7"/>
        <v>5.989313864519342E-3</v>
      </c>
      <c r="H21">
        <f t="shared" si="1"/>
        <v>0.78535639874513952</v>
      </c>
      <c r="J21">
        <f t="shared" si="16"/>
        <v>325</v>
      </c>
      <c r="K21">
        <f t="shared" si="8"/>
        <v>1.8544551617231784E-4</v>
      </c>
      <c r="L21">
        <f t="shared" si="2"/>
        <v>6.1239901633758375E-4</v>
      </c>
      <c r="N21">
        <f t="shared" si="17"/>
        <v>325</v>
      </c>
      <c r="O21">
        <f t="shared" si="9"/>
        <v>3.2257027643938062E-5</v>
      </c>
      <c r="P21">
        <f t="shared" si="3"/>
        <v>1.8446968890975008E-3</v>
      </c>
      <c r="R21">
        <f t="shared" si="18"/>
        <v>325</v>
      </c>
      <c r="S21">
        <f t="shared" si="10"/>
        <v>1.4533143629227659E-22</v>
      </c>
      <c r="T21">
        <f t="shared" si="4"/>
        <v>8.5209409267283117E-22</v>
      </c>
      <c r="V21">
        <f t="shared" si="19"/>
        <v>325</v>
      </c>
      <c r="W21">
        <f t="shared" si="11"/>
        <v>4.6036786119159708E-4</v>
      </c>
      <c r="X21">
        <f t="shared" si="5"/>
        <v>1.9616364400780288E-2</v>
      </c>
      <c r="Z21">
        <f t="shared" si="12"/>
        <v>0.80742985905135489</v>
      </c>
      <c r="AA21" s="4">
        <v>0.81914118225453103</v>
      </c>
      <c r="AB21">
        <f t="shared" si="13"/>
        <v>1.3715509116925181E-4</v>
      </c>
    </row>
    <row r="22" spans="2:28" x14ac:dyDescent="0.25">
      <c r="B22">
        <f t="shared" si="14"/>
        <v>330</v>
      </c>
      <c r="C22">
        <f t="shared" si="6"/>
        <v>2.2607318889112343E-31</v>
      </c>
      <c r="D22">
        <f t="shared" si="0"/>
        <v>3.4396722124416162E-30</v>
      </c>
      <c r="F22">
        <f t="shared" si="15"/>
        <v>330</v>
      </c>
      <c r="G22">
        <f t="shared" si="7"/>
        <v>5.6706351877548978E-3</v>
      </c>
      <c r="H22">
        <f t="shared" si="1"/>
        <v>0.74356925190295686</v>
      </c>
      <c r="J22">
        <f t="shared" si="16"/>
        <v>330</v>
      </c>
      <c r="K22">
        <f t="shared" si="8"/>
        <v>1.8990027792629007E-5</v>
      </c>
      <c r="L22">
        <f t="shared" si="2"/>
        <v>6.2711003104670129E-5</v>
      </c>
      <c r="N22">
        <f t="shared" si="17"/>
        <v>330</v>
      </c>
      <c r="O22">
        <f t="shared" si="9"/>
        <v>6.5303262597303882E-5</v>
      </c>
      <c r="P22">
        <f t="shared" si="3"/>
        <v>3.7345265252237874E-3</v>
      </c>
      <c r="R22">
        <f t="shared" si="18"/>
        <v>330</v>
      </c>
      <c r="S22">
        <f t="shared" si="10"/>
        <v>7.9000033648452732E-21</v>
      </c>
      <c r="T22">
        <f t="shared" si="4"/>
        <v>4.6318583033489806E-20</v>
      </c>
      <c r="V22">
        <f t="shared" si="19"/>
        <v>330</v>
      </c>
      <c r="W22">
        <f t="shared" si="11"/>
        <v>5.604732042893101E-4</v>
      </c>
      <c r="X22">
        <f t="shared" si="5"/>
        <v>2.3881872604561295E-2</v>
      </c>
      <c r="Z22">
        <f t="shared" si="12"/>
        <v>0.77124836203584657</v>
      </c>
      <c r="AA22" s="4">
        <v>0.77496876899540501</v>
      </c>
      <c r="AB22">
        <f t="shared" si="13"/>
        <v>1.3841427944730891E-5</v>
      </c>
    </row>
    <row r="23" spans="2:28" x14ac:dyDescent="0.25">
      <c r="B23">
        <f t="shared" si="14"/>
        <v>335</v>
      </c>
      <c r="C23">
        <f t="shared" si="6"/>
        <v>1.2446054092201217E-35</v>
      </c>
      <c r="D23">
        <f t="shared" si="0"/>
        <v>1.8936498673492504E-34</v>
      </c>
      <c r="F23">
        <f t="shared" si="15"/>
        <v>335</v>
      </c>
      <c r="G23">
        <f t="shared" si="7"/>
        <v>5.3270363881772259E-3</v>
      </c>
      <c r="H23">
        <f t="shared" si="1"/>
        <v>0.69851442225910598</v>
      </c>
      <c r="J23">
        <f t="shared" si="16"/>
        <v>335</v>
      </c>
      <c r="K23">
        <f t="shared" si="8"/>
        <v>1.3185175231928384E-6</v>
      </c>
      <c r="L23">
        <f t="shared" si="2"/>
        <v>4.354156686521677E-6</v>
      </c>
      <c r="N23">
        <f t="shared" si="17"/>
        <v>335</v>
      </c>
      <c r="O23">
        <f t="shared" si="9"/>
        <v>1.2672347636761175E-4</v>
      </c>
      <c r="P23">
        <f t="shared" si="3"/>
        <v>7.2469914218796557E-3</v>
      </c>
      <c r="R23">
        <f t="shared" si="18"/>
        <v>335</v>
      </c>
      <c r="S23">
        <f t="shared" si="10"/>
        <v>3.5944783888684781E-19</v>
      </c>
      <c r="T23">
        <f t="shared" si="4"/>
        <v>2.1074819595364831E-18</v>
      </c>
      <c r="V23">
        <f t="shared" si="19"/>
        <v>335</v>
      </c>
      <c r="W23">
        <f t="shared" si="11"/>
        <v>6.7729427708551398E-4</v>
      </c>
      <c r="X23">
        <f t="shared" si="5"/>
        <v>2.8859641312674239E-2</v>
      </c>
      <c r="Z23">
        <f t="shared" si="12"/>
        <v>0.73462540915034646</v>
      </c>
      <c r="AA23" s="4">
        <v>0.72746323318460704</v>
      </c>
      <c r="AB23">
        <f t="shared" si="13"/>
        <v>5.1296764564215478E-5</v>
      </c>
    </row>
    <row r="24" spans="2:28" x14ac:dyDescent="0.25">
      <c r="B24">
        <f t="shared" si="14"/>
        <v>340</v>
      </c>
      <c r="C24">
        <f t="shared" si="6"/>
        <v>3.5345612841024652E-40</v>
      </c>
      <c r="D24">
        <f t="shared" si="0"/>
        <v>5.3777859691068256E-39</v>
      </c>
      <c r="F24">
        <f t="shared" si="15"/>
        <v>340</v>
      </c>
      <c r="G24">
        <f t="shared" si="7"/>
        <v>4.9652250441765385E-3</v>
      </c>
      <c r="H24">
        <f t="shared" si="1"/>
        <v>0.65107144956187823</v>
      </c>
      <c r="J24">
        <f t="shared" si="16"/>
        <v>340</v>
      </c>
      <c r="K24">
        <f t="shared" si="8"/>
        <v>6.2072216554907236E-8</v>
      </c>
      <c r="L24">
        <f t="shared" si="2"/>
        <v>2.049818466616181E-7</v>
      </c>
      <c r="N24">
        <f t="shared" si="17"/>
        <v>340</v>
      </c>
      <c r="O24">
        <f t="shared" si="9"/>
        <v>2.3571702044571994E-4</v>
      </c>
      <c r="P24">
        <f t="shared" si="3"/>
        <v>1.3480053373896858E-2</v>
      </c>
      <c r="R24">
        <f t="shared" si="18"/>
        <v>340</v>
      </c>
      <c r="S24">
        <f t="shared" si="10"/>
        <v>1.3689430062818604E-17</v>
      </c>
      <c r="T24">
        <f t="shared" si="4"/>
        <v>8.026262442715224E-17</v>
      </c>
      <c r="V24">
        <f t="shared" si="19"/>
        <v>340</v>
      </c>
      <c r="W24">
        <f t="shared" si="11"/>
        <v>8.124051217698688E-4</v>
      </c>
      <c r="X24">
        <f t="shared" si="5"/>
        <v>3.4616740769976471E-2</v>
      </c>
      <c r="Z24">
        <f t="shared" si="12"/>
        <v>0.69916844868759831</v>
      </c>
      <c r="AA24" s="4">
        <v>0.68722068665569702</v>
      </c>
      <c r="AB24">
        <f t="shared" si="13"/>
        <v>1.42749017570942E-4</v>
      </c>
    </row>
    <row r="25" spans="2:28" x14ac:dyDescent="0.25">
      <c r="B25">
        <f t="shared" si="14"/>
        <v>345</v>
      </c>
      <c r="C25">
        <f t="shared" si="6"/>
        <v>5.1779822355177279E-45</v>
      </c>
      <c r="D25">
        <f t="shared" si="0"/>
        <v>7.8782281523016833E-44</v>
      </c>
      <c r="F25">
        <f t="shared" si="15"/>
        <v>345</v>
      </c>
      <c r="G25">
        <f t="shared" si="7"/>
        <v>4.5918905732636765E-3</v>
      </c>
      <c r="H25">
        <f t="shared" si="1"/>
        <v>0.6021174921911574</v>
      </c>
      <c r="J25">
        <f t="shared" si="16"/>
        <v>345</v>
      </c>
      <c r="K25">
        <f t="shared" si="8"/>
        <v>1.9813429067681049E-9</v>
      </c>
      <c r="L25">
        <f t="shared" si="2"/>
        <v>6.5430131295531477E-9</v>
      </c>
      <c r="N25">
        <f t="shared" si="17"/>
        <v>345</v>
      </c>
      <c r="O25">
        <f t="shared" si="9"/>
        <v>4.2027782210153733E-4</v>
      </c>
      <c r="P25">
        <f t="shared" si="3"/>
        <v>2.4034613466100779E-2</v>
      </c>
      <c r="R25">
        <f t="shared" si="18"/>
        <v>345</v>
      </c>
      <c r="S25">
        <f t="shared" si="10"/>
        <v>4.3639096241532274E-16</v>
      </c>
      <c r="T25">
        <f t="shared" si="4"/>
        <v>2.558607901060627E-15</v>
      </c>
      <c r="V25">
        <f t="shared" si="19"/>
        <v>345</v>
      </c>
      <c r="W25">
        <f t="shared" si="11"/>
        <v>9.6725413381631151E-4</v>
      </c>
      <c r="X25">
        <f t="shared" si="5"/>
        <v>4.121488739024988E-2</v>
      </c>
      <c r="Z25">
        <f t="shared" si="12"/>
        <v>0.66736699959052381</v>
      </c>
      <c r="AA25" s="4">
        <v>0.65832056174084297</v>
      </c>
      <c r="AB25">
        <f t="shared" si="13"/>
        <v>8.183803776813817E-5</v>
      </c>
    </row>
    <row r="26" spans="2:28" x14ac:dyDescent="0.25">
      <c r="B26">
        <f t="shared" si="14"/>
        <v>350</v>
      </c>
      <c r="C26">
        <f t="shared" si="6"/>
        <v>3.9129725770904629E-50</v>
      </c>
      <c r="D26">
        <f t="shared" si="0"/>
        <v>5.9535335027923758E-49</v>
      </c>
      <c r="F26">
        <f t="shared" si="15"/>
        <v>350</v>
      </c>
      <c r="G26">
        <f t="shared" si="7"/>
        <v>4.2135043037528448E-3</v>
      </c>
      <c r="H26">
        <f t="shared" si="1"/>
        <v>0.55250111130351409</v>
      </c>
      <c r="J26">
        <f t="shared" si="16"/>
        <v>350</v>
      </c>
      <c r="K26">
        <f t="shared" si="8"/>
        <v>4.28818069480024E-11</v>
      </c>
      <c r="L26">
        <f t="shared" si="2"/>
        <v>1.4160912021907855E-10</v>
      </c>
      <c r="N26">
        <f t="shared" si="17"/>
        <v>350</v>
      </c>
      <c r="O26">
        <f t="shared" si="9"/>
        <v>7.1827982642888989E-4</v>
      </c>
      <c r="P26">
        <f t="shared" si="3"/>
        <v>4.1076585727013497E-2</v>
      </c>
      <c r="R26">
        <f t="shared" si="18"/>
        <v>350</v>
      </c>
      <c r="S26">
        <f t="shared" si="10"/>
        <v>1.1644129271568436E-14</v>
      </c>
      <c r="T26">
        <f t="shared" si="4"/>
        <v>6.8270802379385452E-14</v>
      </c>
      <c r="V26">
        <f t="shared" si="19"/>
        <v>350</v>
      </c>
      <c r="W26">
        <f t="shared" si="11"/>
        <v>1.143092120728264E-3</v>
      </c>
      <c r="X26">
        <f t="shared" si="5"/>
        <v>4.8707378325295751E-2</v>
      </c>
      <c r="Z26">
        <f t="shared" si="12"/>
        <v>0.64228507549750069</v>
      </c>
      <c r="AA26" s="4">
        <v>0.63947596169496401</v>
      </c>
      <c r="AB26">
        <f t="shared" si="13"/>
        <v>7.8911203556020744E-6</v>
      </c>
    </row>
    <row r="27" spans="2:28" x14ac:dyDescent="0.25">
      <c r="B27">
        <f t="shared" si="14"/>
        <v>355</v>
      </c>
      <c r="C27">
        <f t="shared" si="6"/>
        <v>1.5253666978664216E-55</v>
      </c>
      <c r="D27">
        <f t="shared" si="0"/>
        <v>2.3208242738424813E-54</v>
      </c>
      <c r="F27">
        <f t="shared" si="15"/>
        <v>355</v>
      </c>
      <c r="G27">
        <f t="shared" si="7"/>
        <v>3.8361419803082998E-3</v>
      </c>
      <c r="H27">
        <f t="shared" si="1"/>
        <v>0.50301899664624683</v>
      </c>
      <c r="J27">
        <f t="shared" si="16"/>
        <v>355</v>
      </c>
      <c r="K27">
        <f t="shared" si="8"/>
        <v>6.2927076072739419E-13</v>
      </c>
      <c r="L27">
        <f t="shared" si="2"/>
        <v>2.0780485979578736E-12</v>
      </c>
      <c r="N27">
        <f t="shared" si="17"/>
        <v>355</v>
      </c>
      <c r="O27">
        <f t="shared" si="9"/>
        <v>1.1766912682140327E-3</v>
      </c>
      <c r="P27">
        <f t="shared" si="3"/>
        <v>6.7291963347110781E-2</v>
      </c>
      <c r="R27">
        <f t="shared" si="18"/>
        <v>355</v>
      </c>
      <c r="S27">
        <f t="shared" si="10"/>
        <v>2.6006336560152802E-13</v>
      </c>
      <c r="T27">
        <f t="shared" si="4"/>
        <v>1.5247799320170439E-12</v>
      </c>
      <c r="V27">
        <f t="shared" si="19"/>
        <v>355</v>
      </c>
      <c r="W27">
        <f t="shared" si="11"/>
        <v>1.3408943563793263E-3</v>
      </c>
      <c r="X27">
        <f t="shared" si="5"/>
        <v>5.7135770185181456E-2</v>
      </c>
      <c r="Z27">
        <f t="shared" si="12"/>
        <v>0.62744673018214181</v>
      </c>
      <c r="AA27" s="4">
        <v>0.62953522624873604</v>
      </c>
      <c r="AB27">
        <f t="shared" si="13"/>
        <v>4.3618158201795512E-6</v>
      </c>
    </row>
    <row r="28" spans="2:28" x14ac:dyDescent="0.25">
      <c r="B28">
        <f t="shared" si="14"/>
        <v>360</v>
      </c>
      <c r="C28">
        <f t="shared" si="6"/>
        <v>3.067347110777291E-61</v>
      </c>
      <c r="D28">
        <f t="shared" si="0"/>
        <v>4.666926084691499E-60</v>
      </c>
      <c r="F28">
        <f t="shared" si="15"/>
        <v>360</v>
      </c>
      <c r="G28">
        <f t="shared" si="7"/>
        <v>3.465334977973778E-3</v>
      </c>
      <c r="H28">
        <f t="shared" si="1"/>
        <v>0.45439645680773871</v>
      </c>
      <c r="J28">
        <f t="shared" si="16"/>
        <v>360</v>
      </c>
      <c r="K28">
        <f t="shared" si="8"/>
        <v>6.2611350330410035E-15</v>
      </c>
      <c r="L28">
        <f t="shared" si="2"/>
        <v>2.0676223478103473E-14</v>
      </c>
      <c r="N28">
        <f t="shared" si="17"/>
        <v>360</v>
      </c>
      <c r="O28">
        <f t="shared" si="9"/>
        <v>1.8477493498913302E-3</v>
      </c>
      <c r="P28">
        <f t="shared" si="3"/>
        <v>0.10566805829727524</v>
      </c>
      <c r="R28">
        <f t="shared" si="18"/>
        <v>360</v>
      </c>
      <c r="S28">
        <f t="shared" si="10"/>
        <v>4.8617455906845394E-12</v>
      </c>
      <c r="T28">
        <f t="shared" si="4"/>
        <v>2.8504945685454811E-11</v>
      </c>
      <c r="V28">
        <f t="shared" si="19"/>
        <v>360</v>
      </c>
      <c r="W28">
        <f t="shared" si="11"/>
        <v>1.5612792564185733E-3</v>
      </c>
      <c r="X28">
        <f t="shared" si="5"/>
        <v>6.6526413781390681E-2</v>
      </c>
      <c r="Z28">
        <f t="shared" si="12"/>
        <v>0.62659092891493029</v>
      </c>
      <c r="AA28" s="4">
        <v>0.63143651276009505</v>
      </c>
      <c r="AB28">
        <f t="shared" si="13"/>
        <v>2.3479682800521683E-5</v>
      </c>
    </row>
    <row r="29" spans="2:28" x14ac:dyDescent="0.25">
      <c r="B29">
        <f t="shared" si="14"/>
        <v>365</v>
      </c>
      <c r="C29">
        <f t="shared" si="6"/>
        <v>3.1817994130278124E-67</v>
      </c>
      <c r="D29">
        <f t="shared" si="0"/>
        <v>4.8410636751028423E-66</v>
      </c>
      <c r="F29">
        <f t="shared" si="15"/>
        <v>365</v>
      </c>
      <c r="G29">
        <f t="shared" si="7"/>
        <v>3.1059545106691833E-3</v>
      </c>
      <c r="H29">
        <f t="shared" si="1"/>
        <v>0.40727223590930156</v>
      </c>
      <c r="J29">
        <f t="shared" si="16"/>
        <v>365</v>
      </c>
      <c r="K29">
        <f t="shared" si="8"/>
        <v>4.2239583803343389E-17</v>
      </c>
      <c r="L29">
        <f t="shared" si="2"/>
        <v>1.3948829880383898E-16</v>
      </c>
      <c r="N29">
        <f t="shared" si="17"/>
        <v>365</v>
      </c>
      <c r="O29">
        <f t="shared" si="9"/>
        <v>2.7812194077470953E-3</v>
      </c>
      <c r="P29">
        <f t="shared" si="3"/>
        <v>0.15905082284705846</v>
      </c>
      <c r="R29">
        <f t="shared" si="18"/>
        <v>365</v>
      </c>
      <c r="S29">
        <f t="shared" si="10"/>
        <v>7.6075737159489946E-11</v>
      </c>
      <c r="T29">
        <f t="shared" si="4"/>
        <v>4.4604036045556744E-10</v>
      </c>
      <c r="V29">
        <f t="shared" si="19"/>
        <v>365</v>
      </c>
      <c r="W29">
        <f t="shared" si="11"/>
        <v>1.8044269765713416E-3</v>
      </c>
      <c r="X29">
        <f t="shared" si="5"/>
        <v>7.68869855845353E-2</v>
      </c>
      <c r="Z29">
        <f t="shared" si="12"/>
        <v>0.64321004478693578</v>
      </c>
      <c r="AA29" s="4">
        <v>0.647712259919063</v>
      </c>
      <c r="AB29">
        <f t="shared" si="13"/>
        <v>2.0269941095955408E-5</v>
      </c>
    </row>
    <row r="30" spans="2:28" x14ac:dyDescent="0.25">
      <c r="B30">
        <f t="shared" si="14"/>
        <v>370</v>
      </c>
      <c r="C30">
        <f t="shared" si="6"/>
        <v>1.702565692728013E-73</v>
      </c>
      <c r="D30">
        <f t="shared" si="0"/>
        <v>2.5904300867597922E-72</v>
      </c>
      <c r="F30">
        <f t="shared" si="15"/>
        <v>370</v>
      </c>
      <c r="G30">
        <f t="shared" si="7"/>
        <v>2.7621310400645031E-3</v>
      </c>
      <c r="H30">
        <f t="shared" si="1"/>
        <v>0.36218794599125814</v>
      </c>
      <c r="J30">
        <f t="shared" si="16"/>
        <v>370</v>
      </c>
      <c r="K30">
        <f t="shared" si="8"/>
        <v>1.932133955176766E-19</v>
      </c>
      <c r="L30">
        <f t="shared" si="2"/>
        <v>6.3805098015053701E-19</v>
      </c>
      <c r="N30">
        <f t="shared" si="17"/>
        <v>370</v>
      </c>
      <c r="O30">
        <f t="shared" si="9"/>
        <v>4.0127223433161462E-3</v>
      </c>
      <c r="P30">
        <f t="shared" si="3"/>
        <v>0.22947732522771377</v>
      </c>
      <c r="R30">
        <f t="shared" si="18"/>
        <v>370</v>
      </c>
      <c r="S30">
        <f t="shared" si="10"/>
        <v>9.9641670412698765E-10</v>
      </c>
      <c r="T30">
        <f t="shared" si="4"/>
        <v>5.8421000238353764E-9</v>
      </c>
      <c r="V30">
        <f t="shared" si="19"/>
        <v>370</v>
      </c>
      <c r="W30">
        <f t="shared" si="11"/>
        <v>2.0700018230082632E-3</v>
      </c>
      <c r="X30">
        <f t="shared" si="5"/>
        <v>8.8203181615039192E-2</v>
      </c>
      <c r="Z30">
        <f t="shared" si="12"/>
        <v>0.67986845867611112</v>
      </c>
      <c r="AA30" s="4">
        <v>0.68537251052841996</v>
      </c>
      <c r="AB30">
        <f t="shared" si="13"/>
        <v>3.0294586792904423E-5</v>
      </c>
    </row>
    <row r="31" spans="2:28" x14ac:dyDescent="0.25">
      <c r="B31">
        <f t="shared" si="14"/>
        <v>375</v>
      </c>
      <c r="C31">
        <f t="shared" si="6"/>
        <v>4.6995488323286721E-80</v>
      </c>
      <c r="D31">
        <f t="shared" si="0"/>
        <v>7.1502983652601003E-79</v>
      </c>
      <c r="F31">
        <f t="shared" si="15"/>
        <v>375</v>
      </c>
      <c r="G31">
        <f t="shared" si="7"/>
        <v>2.4372090655523405E-3</v>
      </c>
      <c r="H31">
        <f t="shared" si="1"/>
        <v>0.31958213879058461</v>
      </c>
      <c r="J31">
        <f t="shared" si="16"/>
        <v>375</v>
      </c>
      <c r="K31">
        <f t="shared" si="8"/>
        <v>5.9924701273114306E-22</v>
      </c>
      <c r="L31">
        <f t="shared" si="2"/>
        <v>1.9789008044755722E-21</v>
      </c>
      <c r="N31">
        <f t="shared" si="17"/>
        <v>375</v>
      </c>
      <c r="O31">
        <f t="shared" si="9"/>
        <v>5.5495099544822946E-3</v>
      </c>
      <c r="P31">
        <f t="shared" si="3"/>
        <v>0.3173622772082329</v>
      </c>
      <c r="R31">
        <f t="shared" si="18"/>
        <v>375</v>
      </c>
      <c r="S31">
        <f t="shared" si="10"/>
        <v>1.0923874944148292E-8</v>
      </c>
      <c r="T31">
        <f t="shared" si="4"/>
        <v>6.4047872548963328E-8</v>
      </c>
      <c r="V31">
        <f t="shared" si="19"/>
        <v>375</v>
      </c>
      <c r="W31">
        <f t="shared" si="11"/>
        <v>2.3570828044251722E-3</v>
      </c>
      <c r="X31">
        <f t="shared" si="5"/>
        <v>0.10043575825371118</v>
      </c>
      <c r="Z31">
        <f t="shared" si="12"/>
        <v>0.73738023830040134</v>
      </c>
      <c r="AA31" s="4">
        <v>0.74386614181092003</v>
      </c>
      <c r="AB31">
        <f t="shared" si="13"/>
        <v>4.2066944347758771E-5</v>
      </c>
    </row>
    <row r="32" spans="2:28" x14ac:dyDescent="0.25">
      <c r="B32">
        <f t="shared" si="14"/>
        <v>380</v>
      </c>
      <c r="C32">
        <f t="shared" si="6"/>
        <v>6.6915952382596437E-87</v>
      </c>
      <c r="D32">
        <f t="shared" si="0"/>
        <v>1.0181169342036946E-85</v>
      </c>
      <c r="F32">
        <f t="shared" si="15"/>
        <v>380</v>
      </c>
      <c r="G32">
        <f t="shared" si="7"/>
        <v>2.1337356349920523E-3</v>
      </c>
      <c r="H32">
        <f t="shared" si="1"/>
        <v>0.27978879919762134</v>
      </c>
      <c r="J32">
        <f t="shared" si="16"/>
        <v>380</v>
      </c>
      <c r="K32">
        <f t="shared" si="8"/>
        <v>1.2601596370851589E-24</v>
      </c>
      <c r="L32">
        <f t="shared" si="2"/>
        <v>4.1614407191284544E-24</v>
      </c>
      <c r="N32">
        <f t="shared" si="17"/>
        <v>380</v>
      </c>
      <c r="O32">
        <f t="shared" si="9"/>
        <v>7.3566793139974362E-3</v>
      </c>
      <c r="P32">
        <f t="shared" si="3"/>
        <v>0.42070966967005474</v>
      </c>
      <c r="R32">
        <f t="shared" si="18"/>
        <v>380</v>
      </c>
      <c r="S32">
        <f t="shared" si="10"/>
        <v>1.002428325268985E-7</v>
      </c>
      <c r="T32">
        <f t="shared" si="4"/>
        <v>5.8773468155355649E-7</v>
      </c>
      <c r="V32">
        <f t="shared" si="19"/>
        <v>380</v>
      </c>
      <c r="W32">
        <f t="shared" si="11"/>
        <v>2.6641068929535387E-3</v>
      </c>
      <c r="X32">
        <f t="shared" si="5"/>
        <v>0.11351811457806658</v>
      </c>
      <c r="Z32">
        <f t="shared" si="12"/>
        <v>0.81401717118042427</v>
      </c>
      <c r="AA32" s="4">
        <v>0.81824061664293402</v>
      </c>
      <c r="AB32">
        <f t="shared" si="13"/>
        <v>1.7837491574794154E-5</v>
      </c>
    </row>
    <row r="33" spans="2:28" x14ac:dyDescent="0.25">
      <c r="B33">
        <f t="shared" si="14"/>
        <v>385</v>
      </c>
      <c r="C33">
        <f t="shared" si="6"/>
        <v>4.915009576393991E-94</v>
      </c>
      <c r="D33">
        <f t="shared" si="0"/>
        <v>7.4781188988972801E-93</v>
      </c>
      <c r="F33">
        <f t="shared" si="15"/>
        <v>385</v>
      </c>
      <c r="G33">
        <f t="shared" si="7"/>
        <v>1.8534793622993152E-3</v>
      </c>
      <c r="H33">
        <f t="shared" si="1"/>
        <v>0.24303983896169501</v>
      </c>
      <c r="J33">
        <f t="shared" si="16"/>
        <v>385</v>
      </c>
      <c r="K33">
        <f t="shared" si="8"/>
        <v>1.7967857506399994E-27</v>
      </c>
      <c r="L33">
        <f t="shared" si="2"/>
        <v>5.9335477555513749E-27</v>
      </c>
      <c r="N33">
        <f t="shared" si="17"/>
        <v>385</v>
      </c>
      <c r="O33">
        <f t="shared" si="9"/>
        <v>9.3480425624088235E-3</v>
      </c>
      <c r="P33">
        <f t="shared" si="3"/>
        <v>0.5345906394220189</v>
      </c>
      <c r="R33">
        <f t="shared" si="18"/>
        <v>385</v>
      </c>
      <c r="S33">
        <f t="shared" si="10"/>
        <v>7.6996472680086508E-7</v>
      </c>
      <c r="T33">
        <f t="shared" si="4"/>
        <v>4.5143873342999093E-6</v>
      </c>
      <c r="V33">
        <f t="shared" si="19"/>
        <v>385</v>
      </c>
      <c r="W33">
        <f t="shared" si="11"/>
        <v>2.9888295462976639E-3</v>
      </c>
      <c r="X33">
        <f t="shared" si="5"/>
        <v>0.12735461020288952</v>
      </c>
      <c r="Z33">
        <f t="shared" si="12"/>
        <v>0.90498960297393771</v>
      </c>
      <c r="AA33" s="4">
        <v>0.902244266679462</v>
      </c>
      <c r="AB33">
        <f t="shared" si="13"/>
        <v>7.5368713697656149E-6</v>
      </c>
    </row>
    <row r="34" spans="2:28" x14ac:dyDescent="0.25">
      <c r="B34">
        <f t="shared" si="14"/>
        <v>390</v>
      </c>
      <c r="C34">
        <f t="shared" si="6"/>
        <v>1.8622598555818629E-101</v>
      </c>
      <c r="D34">
        <f t="shared" si="0"/>
        <v>2.8334025405707802E-100</v>
      </c>
      <c r="F34">
        <f t="shared" si="15"/>
        <v>390</v>
      </c>
      <c r="G34">
        <f t="shared" si="7"/>
        <v>1.5974755434279364E-3</v>
      </c>
      <c r="H34">
        <f t="shared" si="1"/>
        <v>0.20947101258161949</v>
      </c>
      <c r="J34">
        <f t="shared" si="16"/>
        <v>390</v>
      </c>
      <c r="K34">
        <f t="shared" si="8"/>
        <v>1.7370729878743718E-30</v>
      </c>
      <c r="L34">
        <f t="shared" si="2"/>
        <v>5.7363575622522791E-30</v>
      </c>
      <c r="N34">
        <f t="shared" si="17"/>
        <v>390</v>
      </c>
      <c r="O34">
        <f t="shared" si="9"/>
        <v>1.1386000613190669E-2</v>
      </c>
      <c r="P34">
        <f t="shared" si="3"/>
        <v>0.65113624671993642</v>
      </c>
      <c r="R34">
        <f t="shared" si="18"/>
        <v>390</v>
      </c>
      <c r="S34">
        <f t="shared" si="10"/>
        <v>4.9502737950576073E-6</v>
      </c>
      <c r="T34">
        <f t="shared" si="4"/>
        <v>2.9023996221978226E-5</v>
      </c>
      <c r="V34">
        <f t="shared" si="19"/>
        <v>390</v>
      </c>
      <c r="W34">
        <f t="shared" si="11"/>
        <v>3.3283067396471652E-3</v>
      </c>
      <c r="X34">
        <f t="shared" si="5"/>
        <v>0.1418197996565175</v>
      </c>
      <c r="Z34">
        <f t="shared" si="12"/>
        <v>1.0024560829542954</v>
      </c>
      <c r="AA34" s="4">
        <v>0.99583495487076601</v>
      </c>
      <c r="AB34">
        <f t="shared" si="13"/>
        <v>4.38393370985022E-5</v>
      </c>
    </row>
    <row r="35" spans="2:28" x14ac:dyDescent="0.25">
      <c r="B35">
        <f t="shared" si="14"/>
        <v>395</v>
      </c>
      <c r="C35">
        <f t="shared" si="6"/>
        <v>3.6397990094760481E-109</v>
      </c>
      <c r="D35">
        <f t="shared" si="0"/>
        <v>5.5379037086068442E-108</v>
      </c>
      <c r="F35">
        <f t="shared" si="15"/>
        <v>395</v>
      </c>
      <c r="G35">
        <f t="shared" si="7"/>
        <v>1.3660921643984815E-3</v>
      </c>
      <c r="H35">
        <f t="shared" si="1"/>
        <v>0.17913057269241062</v>
      </c>
      <c r="J35">
        <f t="shared" si="16"/>
        <v>395</v>
      </c>
      <c r="K35">
        <f t="shared" si="8"/>
        <v>1.1386516542766119E-33</v>
      </c>
      <c r="L35">
        <f t="shared" si="2"/>
        <v>3.7601834081672427E-33</v>
      </c>
      <c r="N35">
        <f t="shared" si="17"/>
        <v>395</v>
      </c>
      <c r="O35">
        <f t="shared" si="9"/>
        <v>1.3293317888910222E-2</v>
      </c>
      <c r="P35">
        <f t="shared" si="3"/>
        <v>0.7602108423050935</v>
      </c>
      <c r="R35">
        <f t="shared" si="18"/>
        <v>395</v>
      </c>
      <c r="S35">
        <f t="shared" si="10"/>
        <v>2.6639649103863782E-5</v>
      </c>
      <c r="T35">
        <f t="shared" si="4"/>
        <v>1.5619117385331821E-4</v>
      </c>
      <c r="V35">
        <f t="shared" si="19"/>
        <v>395</v>
      </c>
      <c r="W35">
        <f t="shared" si="11"/>
        <v>3.6789021433435163E-3</v>
      </c>
      <c r="X35">
        <f t="shared" si="5"/>
        <v>0.15675873822261352</v>
      </c>
      <c r="Z35">
        <f t="shared" si="12"/>
        <v>1.096256344393971</v>
      </c>
      <c r="AA35" s="4">
        <v>1.0875415655418099</v>
      </c>
      <c r="AB35">
        <f t="shared" si="13"/>
        <v>7.594737044207431E-5</v>
      </c>
    </row>
    <row r="36" spans="2:28" x14ac:dyDescent="0.25">
      <c r="B36">
        <f t="shared" si="14"/>
        <v>400</v>
      </c>
      <c r="C36">
        <f t="shared" si="6"/>
        <v>3.6697436840592213E-117</v>
      </c>
      <c r="D36">
        <f t="shared" si="0"/>
        <v>5.5834641156500484E-116</v>
      </c>
      <c r="F36">
        <f t="shared" si="15"/>
        <v>400</v>
      </c>
      <c r="G36">
        <f t="shared" si="7"/>
        <v>1.1591111981332396E-3</v>
      </c>
      <c r="H36">
        <f t="shared" si="1"/>
        <v>0.15198993021617849</v>
      </c>
      <c r="J36">
        <f t="shared" si="16"/>
        <v>400</v>
      </c>
      <c r="K36">
        <f t="shared" si="8"/>
        <v>5.0607483057927065E-37</v>
      </c>
      <c r="L36">
        <f t="shared" si="2"/>
        <v>1.6712171576689629E-36</v>
      </c>
      <c r="N36">
        <f t="shared" si="17"/>
        <v>400</v>
      </c>
      <c r="O36">
        <f t="shared" si="9"/>
        <v>1.487672186616989E-2</v>
      </c>
      <c r="P36">
        <f t="shared" si="3"/>
        <v>0.85076166500572248</v>
      </c>
      <c r="R36">
        <f t="shared" si="18"/>
        <v>400</v>
      </c>
      <c r="S36">
        <f t="shared" si="10"/>
        <v>1.19996525157396E-4</v>
      </c>
      <c r="T36">
        <f t="shared" si="4"/>
        <v>7.0355274011227634E-4</v>
      </c>
      <c r="V36">
        <f t="shared" si="19"/>
        <v>400</v>
      </c>
      <c r="W36">
        <f t="shared" si="11"/>
        <v>4.0363221628617729E-3</v>
      </c>
      <c r="X36">
        <f t="shared" si="5"/>
        <v>0.17198847500062495</v>
      </c>
      <c r="Z36">
        <f t="shared" si="12"/>
        <v>1.1754436229626382</v>
      </c>
      <c r="AA36" s="4">
        <v>1.17260210419213</v>
      </c>
      <c r="AB36">
        <f t="shared" si="13"/>
        <v>8.0742289231504328E-6</v>
      </c>
    </row>
    <row r="37" spans="2:28" x14ac:dyDescent="0.25">
      <c r="B37">
        <f>B36+5</f>
        <v>405</v>
      </c>
      <c r="C37">
        <f t="shared" si="6"/>
        <v>1.9086015361005017E-125</v>
      </c>
      <c r="D37">
        <f t="shared" si="0"/>
        <v>2.9039107647169775E-124</v>
      </c>
      <c r="F37">
        <f>F36+5</f>
        <v>405</v>
      </c>
      <c r="G37">
        <f t="shared" si="7"/>
        <v>9.7581956576636361E-4</v>
      </c>
      <c r="H37">
        <f t="shared" si="1"/>
        <v>0.1279555817796201</v>
      </c>
      <c r="J37">
        <f>J36+5</f>
        <v>405</v>
      </c>
      <c r="K37">
        <f t="shared" si="8"/>
        <v>1.5250695073065204E-40</v>
      </c>
      <c r="L37">
        <f t="shared" si="2"/>
        <v>5.0362558523826468E-40</v>
      </c>
      <c r="N37">
        <f>N36+5</f>
        <v>405</v>
      </c>
      <c r="O37">
        <f t="shared" si="9"/>
        <v>1.5958525521532468E-2</v>
      </c>
      <c r="P37">
        <f t="shared" si="3"/>
        <v>0.91262724852103061</v>
      </c>
      <c r="R37">
        <f>R36+5</f>
        <v>405</v>
      </c>
      <c r="S37">
        <f t="shared" si="10"/>
        <v>4.5242826572180426E-4</v>
      </c>
      <c r="T37">
        <f t="shared" si="4"/>
        <v>2.6526363628888929E-3</v>
      </c>
      <c r="V37">
        <f>V36+5</f>
        <v>405</v>
      </c>
      <c r="W37">
        <f t="shared" si="11"/>
        <v>4.3956803574561479E-3</v>
      </c>
      <c r="X37">
        <f t="shared" si="5"/>
        <v>0.18730079779684197</v>
      </c>
      <c r="Z37">
        <f t="shared" si="12"/>
        <v>1.2305362644603817</v>
      </c>
      <c r="AA37" s="4">
        <v>1.2313204034456</v>
      </c>
      <c r="AB37">
        <f t="shared" si="13"/>
        <v>6.1487394813924986E-7</v>
      </c>
    </row>
    <row r="38" spans="2:28" x14ac:dyDescent="0.25">
      <c r="B38">
        <f t="shared" si="14"/>
        <v>410</v>
      </c>
      <c r="C38">
        <f t="shared" si="6"/>
        <v>5.1205429641860275E-134</v>
      </c>
      <c r="D38">
        <f t="shared" si="0"/>
        <v>7.7908350976579081E-133</v>
      </c>
      <c r="F38">
        <f t="shared" si="15"/>
        <v>410</v>
      </c>
      <c r="G38">
        <f t="shared" si="7"/>
        <v>8.1510444381897027E-4</v>
      </c>
      <c r="H38">
        <f t="shared" si="1"/>
        <v>0.10688160698858282</v>
      </c>
      <c r="J38">
        <f t="shared" si="16"/>
        <v>410</v>
      </c>
      <c r="K38">
        <f t="shared" si="8"/>
        <v>3.1161300865482039E-44</v>
      </c>
      <c r="L38">
        <f t="shared" si="2"/>
        <v>1.0290434835905356E-43</v>
      </c>
      <c r="N38">
        <f t="shared" si="17"/>
        <v>410</v>
      </c>
      <c r="O38">
        <f t="shared" si="9"/>
        <v>1.6409295924956904E-2</v>
      </c>
      <c r="P38">
        <f t="shared" si="3"/>
        <v>0.93840565470504078</v>
      </c>
      <c r="R38">
        <f t="shared" si="18"/>
        <v>410</v>
      </c>
      <c r="S38">
        <f t="shared" si="10"/>
        <v>1.4278141439440363E-3</v>
      </c>
      <c r="T38">
        <f t="shared" si="4"/>
        <v>8.3714303562145761E-3</v>
      </c>
      <c r="V38">
        <f t="shared" si="19"/>
        <v>410</v>
      </c>
      <c r="W38">
        <f t="shared" si="11"/>
        <v>4.7515913238391772E-3</v>
      </c>
      <c r="X38">
        <f t="shared" si="5"/>
        <v>0.20246623352628731</v>
      </c>
      <c r="Z38">
        <f t="shared" si="12"/>
        <v>1.2561249255761253</v>
      </c>
      <c r="AA38" s="4">
        <v>1.26113338276746</v>
      </c>
      <c r="AB38">
        <f t="shared" si="13"/>
        <v>2.5084643437432193E-5</v>
      </c>
    </row>
    <row r="39" spans="2:28" x14ac:dyDescent="0.25">
      <c r="B39">
        <f t="shared" si="14"/>
        <v>415</v>
      </c>
      <c r="C39">
        <f t="shared" si="6"/>
        <v>7.0866007850741521E-143</v>
      </c>
      <c r="D39">
        <f t="shared" si="0"/>
        <v>1.078216480275587E-141</v>
      </c>
      <c r="F39">
        <f t="shared" si="15"/>
        <v>415</v>
      </c>
      <c r="G39">
        <f t="shared" si="7"/>
        <v>6.7554816542664579E-4</v>
      </c>
      <c r="H39">
        <f t="shared" si="1"/>
        <v>8.8582112472232924E-2</v>
      </c>
      <c r="J39">
        <f t="shared" si="16"/>
        <v>415</v>
      </c>
      <c r="K39">
        <f t="shared" si="8"/>
        <v>4.3171045234795111E-48</v>
      </c>
      <c r="L39">
        <f t="shared" si="2"/>
        <v>1.4256427538257374E-47</v>
      </c>
      <c r="N39">
        <f t="shared" si="17"/>
        <v>415</v>
      </c>
      <c r="O39">
        <f t="shared" si="9"/>
        <v>1.6173305777126536E-2</v>
      </c>
      <c r="P39">
        <f t="shared" si="3"/>
        <v>0.92490998187474682</v>
      </c>
      <c r="R39">
        <f t="shared" si="18"/>
        <v>415</v>
      </c>
      <c r="S39">
        <f t="shared" si="10"/>
        <v>3.7716772272941971E-3</v>
      </c>
      <c r="T39">
        <f t="shared" si="4"/>
        <v>2.2113755749187641E-2</v>
      </c>
      <c r="V39">
        <f t="shared" si="19"/>
        <v>415</v>
      </c>
      <c r="W39">
        <f t="shared" si="11"/>
        <v>5.0982925460942158E-3</v>
      </c>
      <c r="X39">
        <f t="shared" si="5"/>
        <v>0.21723924026126501</v>
      </c>
      <c r="Z39">
        <f t="shared" si="12"/>
        <v>1.2528450903574326</v>
      </c>
      <c r="AA39" s="4">
        <v>1.25719417081207</v>
      </c>
      <c r="AB39">
        <f t="shared" si="13"/>
        <v>1.8914500800908469E-5</v>
      </c>
    </row>
    <row r="40" spans="2:28" x14ac:dyDescent="0.25">
      <c r="B40">
        <f t="shared" si="14"/>
        <v>420</v>
      </c>
      <c r="C40">
        <f t="shared" si="6"/>
        <v>5.0591916289246778E-152</v>
      </c>
      <c r="D40">
        <f t="shared" ref="D40:D71" si="20">(C40/C$78)*C$4</f>
        <v>7.6974898920058195E-151</v>
      </c>
      <c r="F40">
        <f t="shared" si="15"/>
        <v>420</v>
      </c>
      <c r="G40">
        <f t="shared" si="7"/>
        <v>5.5551871673333801E-4</v>
      </c>
      <c r="H40">
        <f t="shared" ref="H40:H71" si="21">(G40/G$78)*G$4</f>
        <v>7.2843098337814077E-2</v>
      </c>
      <c r="J40">
        <f t="shared" si="16"/>
        <v>420</v>
      </c>
      <c r="K40">
        <f t="shared" si="8"/>
        <v>4.0552776141841992E-52</v>
      </c>
      <c r="L40">
        <f t="shared" ref="L40:L71" si="22">(K40/K$78)*K$4</f>
        <v>1.3391793304911087E-51</v>
      </c>
      <c r="N40">
        <f t="shared" si="17"/>
        <v>420</v>
      </c>
      <c r="O40">
        <f t="shared" si="9"/>
        <v>1.5279857837614541E-2</v>
      </c>
      <c r="P40">
        <f t="shared" ref="P40:P71" si="23">(O40/O$78)*O$4</f>
        <v>0.87381597988606452</v>
      </c>
      <c r="R40">
        <f t="shared" si="18"/>
        <v>420</v>
      </c>
      <c r="S40">
        <f t="shared" si="10"/>
        <v>8.3394661336225924E-3</v>
      </c>
      <c r="T40">
        <f t="shared" ref="T40:T71" si="24">(S40/S$78)*S$4</f>
        <v>4.8895201270935107E-2</v>
      </c>
      <c r="V40">
        <f t="shared" si="19"/>
        <v>420</v>
      </c>
      <c r="W40">
        <f t="shared" si="11"/>
        <v>5.429791067009684E-3</v>
      </c>
      <c r="X40">
        <f t="shared" ref="X40:X71" si="25">(W40/W$78)*W$4</f>
        <v>0.2313644569255342</v>
      </c>
      <c r="Z40">
        <f t="shared" si="12"/>
        <v>1.226918736420348</v>
      </c>
      <c r="AA40" s="4">
        <v>1.2281896400704</v>
      </c>
      <c r="AB40">
        <f t="shared" si="13"/>
        <v>1.615196087715502E-6</v>
      </c>
    </row>
    <row r="41" spans="2:28" x14ac:dyDescent="0.25">
      <c r="B41">
        <f t="shared" si="14"/>
        <v>425</v>
      </c>
      <c r="C41">
        <f t="shared" si="6"/>
        <v>1.8631400409820088E-161</v>
      </c>
      <c r="D41">
        <f t="shared" si="20"/>
        <v>2.834741730448859E-160</v>
      </c>
      <c r="F41">
        <f t="shared" si="15"/>
        <v>425</v>
      </c>
      <c r="G41">
        <f t="shared" si="7"/>
        <v>4.5325269169600474E-4</v>
      </c>
      <c r="H41">
        <f t="shared" si="21"/>
        <v>5.9433335724923216E-2</v>
      </c>
      <c r="J41">
        <f t="shared" si="16"/>
        <v>425</v>
      </c>
      <c r="K41">
        <f t="shared" si="8"/>
        <v>2.5828528201143643E-56</v>
      </c>
      <c r="L41">
        <f t="shared" si="22"/>
        <v>8.5293867386527991E-56</v>
      </c>
      <c r="N41">
        <f t="shared" si="17"/>
        <v>425</v>
      </c>
      <c r="O41">
        <f t="shared" si="9"/>
        <v>1.3837304418308565E-2</v>
      </c>
      <c r="P41">
        <f t="shared" si="23"/>
        <v>0.79132004026247738</v>
      </c>
      <c r="R41">
        <f t="shared" si="18"/>
        <v>425</v>
      </c>
      <c r="S41">
        <f t="shared" si="10"/>
        <v>1.5434155415028844E-2</v>
      </c>
      <c r="T41">
        <f t="shared" si="24"/>
        <v>9.0492139829208965E-2</v>
      </c>
      <c r="V41">
        <f t="shared" si="19"/>
        <v>425</v>
      </c>
      <c r="W41">
        <f t="shared" si="11"/>
        <v>5.7400302373028737E-3</v>
      </c>
      <c r="X41">
        <f t="shared" si="25"/>
        <v>0.24458380851127437</v>
      </c>
      <c r="Z41">
        <f t="shared" si="12"/>
        <v>1.1858293243278841</v>
      </c>
      <c r="AA41" s="4">
        <v>1.18674441225548</v>
      </c>
      <c r="AB41">
        <f t="shared" si="13"/>
        <v>8.3738591523170445E-7</v>
      </c>
    </row>
    <row r="42" spans="2:28" x14ac:dyDescent="0.25">
      <c r="B42">
        <f t="shared" si="14"/>
        <v>430</v>
      </c>
      <c r="C42">
        <f t="shared" si="6"/>
        <v>3.5394116601285159E-171</v>
      </c>
      <c r="D42">
        <f t="shared" si="20"/>
        <v>5.3851657489553485E-170</v>
      </c>
      <c r="F42">
        <f t="shared" si="15"/>
        <v>430</v>
      </c>
      <c r="G42">
        <f t="shared" si="7"/>
        <v>3.6692846729184544E-4</v>
      </c>
      <c r="H42">
        <f t="shared" si="21"/>
        <v>4.8113961997635908E-2</v>
      </c>
      <c r="J42">
        <f t="shared" si="16"/>
        <v>430</v>
      </c>
      <c r="K42">
        <f t="shared" si="8"/>
        <v>1.1153977669304113E-60</v>
      </c>
      <c r="L42">
        <f t="shared" si="22"/>
        <v>3.6833918090454516E-60</v>
      </c>
      <c r="N42">
        <f t="shared" si="17"/>
        <v>430</v>
      </c>
      <c r="O42">
        <f t="shared" si="9"/>
        <v>1.2011447378164295E-2</v>
      </c>
      <c r="P42">
        <f t="shared" si="23"/>
        <v>0.68690394715341907</v>
      </c>
      <c r="R42">
        <f t="shared" si="18"/>
        <v>430</v>
      </c>
      <c r="S42">
        <f t="shared" si="10"/>
        <v>2.390938353992856E-2</v>
      </c>
      <c r="T42">
        <f t="shared" si="24"/>
        <v>0.14018332849095255</v>
      </c>
      <c r="V42">
        <f t="shared" si="19"/>
        <v>430</v>
      </c>
      <c r="W42">
        <f t="shared" si="11"/>
        <v>6.0230703618482425E-3</v>
      </c>
      <c r="X42">
        <f t="shared" si="25"/>
        <v>0.25664420345012401</v>
      </c>
      <c r="Z42">
        <f t="shared" si="12"/>
        <v>1.1318454410921315</v>
      </c>
      <c r="AA42" s="4">
        <v>1.1315618860894401</v>
      </c>
      <c r="AB42">
        <f t="shared" si="13"/>
        <v>8.0403439551316209E-8</v>
      </c>
    </row>
    <row r="43" spans="2:28" x14ac:dyDescent="0.25">
      <c r="B43">
        <f t="shared" si="14"/>
        <v>435</v>
      </c>
      <c r="C43">
        <f t="shared" si="6"/>
        <v>3.4684693672023718E-181</v>
      </c>
      <c r="D43">
        <f t="shared" si="20"/>
        <v>5.277228034243644E-180</v>
      </c>
      <c r="F43">
        <f t="shared" si="15"/>
        <v>435</v>
      </c>
      <c r="G43">
        <f t="shared" si="7"/>
        <v>2.947282331917809E-4</v>
      </c>
      <c r="H43">
        <f t="shared" si="21"/>
        <v>3.8646614464341582E-2</v>
      </c>
      <c r="J43">
        <f t="shared" si="16"/>
        <v>435</v>
      </c>
      <c r="K43">
        <f t="shared" si="8"/>
        <v>3.2659604745620216E-65</v>
      </c>
      <c r="L43">
        <f t="shared" si="22"/>
        <v>1.0785221575056709E-64</v>
      </c>
      <c r="N43">
        <f t="shared" si="17"/>
        <v>435</v>
      </c>
      <c r="O43">
        <f t="shared" si="9"/>
        <v>9.9942648987684148E-3</v>
      </c>
      <c r="P43">
        <f t="shared" si="23"/>
        <v>0.57154644163375423</v>
      </c>
      <c r="R43">
        <f t="shared" si="18"/>
        <v>435</v>
      </c>
      <c r="S43">
        <f t="shared" si="10"/>
        <v>3.1002361670537895E-2</v>
      </c>
      <c r="T43">
        <f t="shared" si="24"/>
        <v>0.18177023438511106</v>
      </c>
      <c r="V43">
        <f t="shared" si="19"/>
        <v>435</v>
      </c>
      <c r="W43">
        <f t="shared" si="11"/>
        <v>6.2732758969872016E-3</v>
      </c>
      <c r="X43">
        <f t="shared" si="25"/>
        <v>0.26730551012708031</v>
      </c>
      <c r="Z43">
        <f t="shared" si="12"/>
        <v>1.0592688006102873</v>
      </c>
      <c r="AA43" s="4">
        <v>1.0562145085565799</v>
      </c>
      <c r="AB43">
        <f t="shared" si="13"/>
        <v>9.3286999493397414E-6</v>
      </c>
    </row>
    <row r="44" spans="2:28" x14ac:dyDescent="0.25">
      <c r="B44">
        <f t="shared" si="14"/>
        <v>440</v>
      </c>
      <c r="C44">
        <f t="shared" si="6"/>
        <v>1.7533388558273532E-191</v>
      </c>
      <c r="D44">
        <f t="shared" si="20"/>
        <v>2.667680750187499E-190</v>
      </c>
      <c r="F44">
        <f t="shared" si="15"/>
        <v>440</v>
      </c>
      <c r="G44">
        <f t="shared" si="7"/>
        <v>2.3488830471937012E-4</v>
      </c>
      <c r="H44">
        <f t="shared" si="21"/>
        <v>3.0800027728478341E-2</v>
      </c>
      <c r="J44">
        <f t="shared" si="16"/>
        <v>440</v>
      </c>
      <c r="K44">
        <f t="shared" si="8"/>
        <v>6.4840017101298366E-70</v>
      </c>
      <c r="L44">
        <f t="shared" si="22"/>
        <v>2.1412198855889398E-69</v>
      </c>
      <c r="N44">
        <f t="shared" si="17"/>
        <v>440</v>
      </c>
      <c r="O44">
        <f t="shared" si="9"/>
        <v>7.9710959205392274E-3</v>
      </c>
      <c r="P44">
        <f t="shared" si="23"/>
        <v>0.45584658356083241</v>
      </c>
      <c r="R44">
        <f t="shared" si="18"/>
        <v>440</v>
      </c>
      <c r="S44">
        <f t="shared" si="10"/>
        <v>3.3648217916534273E-2</v>
      </c>
      <c r="T44">
        <f t="shared" si="24"/>
        <v>0.19728317869222542</v>
      </c>
      <c r="V44">
        <f t="shared" si="19"/>
        <v>440</v>
      </c>
      <c r="W44">
        <f t="shared" si="11"/>
        <v>6.4855010585728508E-3</v>
      </c>
      <c r="X44">
        <f t="shared" si="25"/>
        <v>0.27634846567550414</v>
      </c>
      <c r="Z44">
        <f t="shared" si="12"/>
        <v>0.96027825565704039</v>
      </c>
      <c r="AA44" s="4">
        <v>0.95712815172560095</v>
      </c>
      <c r="AB44">
        <f t="shared" si="13"/>
        <v>9.9231547788702215E-6</v>
      </c>
    </row>
    <row r="45" spans="2:28" x14ac:dyDescent="0.25">
      <c r="B45">
        <f t="shared" si="14"/>
        <v>445</v>
      </c>
      <c r="C45">
        <f t="shared" si="6"/>
        <v>4.5720930401497121E-202</v>
      </c>
      <c r="D45">
        <f t="shared" si="20"/>
        <v>6.9563761452821106E-201</v>
      </c>
      <c r="F45">
        <f t="shared" si="15"/>
        <v>445</v>
      </c>
      <c r="G45">
        <f t="shared" si="7"/>
        <v>1.85737829085324E-4</v>
      </c>
      <c r="H45">
        <f t="shared" si="21"/>
        <v>2.4355109092766968E-2</v>
      </c>
      <c r="J45">
        <f t="shared" si="16"/>
        <v>445</v>
      </c>
      <c r="K45">
        <f t="shared" si="8"/>
        <v>8.728233565454552E-75</v>
      </c>
      <c r="L45">
        <f t="shared" si="22"/>
        <v>2.8823353404146318E-74</v>
      </c>
      <c r="N45">
        <f t="shared" si="17"/>
        <v>445</v>
      </c>
      <c r="O45">
        <f t="shared" si="9"/>
        <v>6.0939218438604489E-3</v>
      </c>
      <c r="P45">
        <f t="shared" si="23"/>
        <v>0.3484958004146807</v>
      </c>
      <c r="R45">
        <f t="shared" si="18"/>
        <v>445</v>
      </c>
      <c r="S45">
        <f t="shared" si="10"/>
        <v>3.0568226841578588E-2</v>
      </c>
      <c r="T45">
        <f t="shared" si="24"/>
        <v>0.17922485444105132</v>
      </c>
      <c r="V45">
        <f t="shared" si="19"/>
        <v>445</v>
      </c>
      <c r="W45">
        <f t="shared" si="11"/>
        <v>6.6552653531891095E-3</v>
      </c>
      <c r="X45">
        <f t="shared" si="25"/>
        <v>0.28358215539662046</v>
      </c>
      <c r="Z45">
        <f t="shared" si="12"/>
        <v>0.83565791934511946</v>
      </c>
      <c r="AA45" s="4">
        <v>0.83704609266004404</v>
      </c>
      <c r="AB45">
        <f t="shared" si="13"/>
        <v>1.9270251522686942E-6</v>
      </c>
    </row>
    <row r="46" spans="2:28" x14ac:dyDescent="0.25">
      <c r="B46">
        <f t="shared" si="14"/>
        <v>450</v>
      </c>
      <c r="C46">
        <f t="shared" si="6"/>
        <v>6.150146624255911E-213</v>
      </c>
      <c r="D46">
        <f t="shared" si="20"/>
        <v>9.3573627857669762E-212</v>
      </c>
      <c r="F46">
        <f t="shared" si="15"/>
        <v>450</v>
      </c>
      <c r="G46">
        <f t="shared" si="7"/>
        <v>1.4572654078702168E-4</v>
      </c>
      <c r="H46">
        <f t="shared" si="21"/>
        <v>1.910857802127669E-2</v>
      </c>
      <c r="J46">
        <f t="shared" si="16"/>
        <v>450</v>
      </c>
      <c r="K46">
        <f t="shared" si="8"/>
        <v>7.9663730622218412E-80</v>
      </c>
      <c r="L46">
        <f t="shared" si="22"/>
        <v>2.6307452063438604E-79</v>
      </c>
      <c r="N46">
        <f t="shared" si="17"/>
        <v>450</v>
      </c>
      <c r="O46">
        <f t="shared" si="9"/>
        <v>4.4656778517876521E-3</v>
      </c>
      <c r="P46">
        <f t="shared" si="23"/>
        <v>0.25538069197929941</v>
      </c>
      <c r="R46">
        <f t="shared" si="18"/>
        <v>450</v>
      </c>
      <c r="S46">
        <f t="shared" si="10"/>
        <v>2.3244452272164474E-2</v>
      </c>
      <c r="T46">
        <f t="shared" si="24"/>
        <v>0.13628476380494906</v>
      </c>
      <c r="V46">
        <f t="shared" si="19"/>
        <v>450</v>
      </c>
      <c r="W46">
        <f t="shared" si="11"/>
        <v>6.7789106921949446E-3</v>
      </c>
      <c r="X46">
        <f t="shared" si="25"/>
        <v>0.28885070741960156</v>
      </c>
      <c r="Z46">
        <f t="shared" si="12"/>
        <v>0.69962474122512663</v>
      </c>
      <c r="AA46" s="4">
        <v>0.70642298323444697</v>
      </c>
      <c r="AB46">
        <f t="shared" si="13"/>
        <v>4.6216094417287749E-5</v>
      </c>
    </row>
    <row r="47" spans="2:28" x14ac:dyDescent="0.25">
      <c r="B47">
        <f t="shared" si="14"/>
        <v>455</v>
      </c>
      <c r="C47">
        <f t="shared" si="6"/>
        <v>4.2675349662792985E-224</v>
      </c>
      <c r="D47">
        <f t="shared" si="20"/>
        <v>6.4929952601337533E-223</v>
      </c>
      <c r="F47">
        <f t="shared" si="15"/>
        <v>455</v>
      </c>
      <c r="G47">
        <f t="shared" si="7"/>
        <v>1.1344262453418678E-4</v>
      </c>
      <c r="H47">
        <f t="shared" si="21"/>
        <v>1.4875308438275656E-2</v>
      </c>
      <c r="J47">
        <f t="shared" si="16"/>
        <v>455</v>
      </c>
      <c r="K47">
        <f t="shared" si="8"/>
        <v>4.9299891542058096E-85</v>
      </c>
      <c r="L47">
        <f t="shared" si="22"/>
        <v>1.6280364016918031E-84</v>
      </c>
      <c r="N47">
        <f t="shared" si="17"/>
        <v>455</v>
      </c>
      <c r="O47">
        <f t="shared" si="9"/>
        <v>3.1368197708769516E-3</v>
      </c>
      <c r="P47">
        <f t="shared" si="23"/>
        <v>0.1793866978963165</v>
      </c>
      <c r="R47">
        <f t="shared" si="18"/>
        <v>455</v>
      </c>
      <c r="S47">
        <f t="shared" si="10"/>
        <v>1.4794806057711699E-2</v>
      </c>
      <c r="T47">
        <f t="shared" si="24"/>
        <v>8.6743564679724522E-2</v>
      </c>
      <c r="V47">
        <f t="shared" si="19"/>
        <v>455</v>
      </c>
      <c r="W47">
        <f t="shared" si="11"/>
        <v>6.8537324022606557E-3</v>
      </c>
      <c r="X47">
        <f t="shared" si="25"/>
        <v>0.29203887508608356</v>
      </c>
      <c r="Z47">
        <f t="shared" si="12"/>
        <v>0.57304444610040028</v>
      </c>
      <c r="AA47" s="4">
        <v>0.57521408955334496</v>
      </c>
      <c r="AB47">
        <f t="shared" si="13"/>
        <v>4.7073527129057167E-6</v>
      </c>
    </row>
    <row r="48" spans="2:28" x14ac:dyDescent="0.25">
      <c r="B48">
        <f t="shared" si="14"/>
        <v>460</v>
      </c>
      <c r="C48">
        <f t="shared" si="6"/>
        <v>1.5275305852003593E-235</v>
      </c>
      <c r="D48">
        <f t="shared" si="20"/>
        <v>2.3241165984077726E-234</v>
      </c>
      <c r="F48">
        <f t="shared" si="15"/>
        <v>460</v>
      </c>
      <c r="G48">
        <f t="shared" si="7"/>
        <v>8.7622006501567062E-5</v>
      </c>
      <c r="H48">
        <f t="shared" si="21"/>
        <v>1.1489547055556833E-2</v>
      </c>
      <c r="J48">
        <f t="shared" si="16"/>
        <v>460</v>
      </c>
      <c r="K48">
        <f t="shared" si="8"/>
        <v>2.068627670903594E-90</v>
      </c>
      <c r="L48">
        <f t="shared" si="22"/>
        <v>6.8312546831971971E-90</v>
      </c>
      <c r="N48">
        <f t="shared" si="17"/>
        <v>460</v>
      </c>
      <c r="O48">
        <f t="shared" si="9"/>
        <v>2.1120461733950191E-3</v>
      </c>
      <c r="P48">
        <f t="shared" si="23"/>
        <v>0.12078251749349411</v>
      </c>
      <c r="R48">
        <f t="shared" si="18"/>
        <v>460</v>
      </c>
      <c r="S48">
        <f t="shared" si="10"/>
        <v>7.8820670665038124E-3</v>
      </c>
      <c r="T48">
        <f t="shared" si="24"/>
        <v>4.6213420556250953E-2</v>
      </c>
      <c r="V48">
        <f t="shared" si="19"/>
        <v>460</v>
      </c>
      <c r="W48">
        <f t="shared" si="11"/>
        <v>6.8780775818362248E-3</v>
      </c>
      <c r="X48">
        <f t="shared" si="25"/>
        <v>0.29307622793847576</v>
      </c>
      <c r="Z48">
        <f t="shared" si="12"/>
        <v>0.47156171304377764</v>
      </c>
      <c r="AA48" s="4">
        <v>0.46820731134400201</v>
      </c>
      <c r="AB48">
        <f t="shared" si="13"/>
        <v>1.1252010763457657E-5</v>
      </c>
    </row>
    <row r="49" spans="2:28" x14ac:dyDescent="0.25">
      <c r="B49">
        <f t="shared" si="14"/>
        <v>465</v>
      </c>
      <c r="C49">
        <f t="shared" si="6"/>
        <v>2.8204860063281782E-247</v>
      </c>
      <c r="D49">
        <f t="shared" si="20"/>
        <v>4.2913303382559513E-246</v>
      </c>
      <c r="F49">
        <f t="shared" si="15"/>
        <v>465</v>
      </c>
      <c r="G49">
        <f t="shared" si="7"/>
        <v>6.7150529510921146E-5</v>
      </c>
      <c r="H49">
        <f t="shared" si="21"/>
        <v>8.8051985959427658E-3</v>
      </c>
      <c r="J49">
        <f t="shared" si="16"/>
        <v>465</v>
      </c>
      <c r="K49">
        <f t="shared" si="8"/>
        <v>5.8853153443560402E-96</v>
      </c>
      <c r="L49">
        <f t="shared" si="22"/>
        <v>1.9435149482779103E-95</v>
      </c>
      <c r="N49">
        <f t="shared" si="17"/>
        <v>465</v>
      </c>
      <c r="O49">
        <f t="shared" si="9"/>
        <v>1.3631037610352648E-3</v>
      </c>
      <c r="P49">
        <f t="shared" si="23"/>
        <v>7.7952416919957565E-2</v>
      </c>
      <c r="R49">
        <f t="shared" si="18"/>
        <v>465</v>
      </c>
      <c r="S49">
        <f t="shared" si="10"/>
        <v>3.5148910283426598E-3</v>
      </c>
      <c r="T49">
        <f t="shared" si="24"/>
        <v>2.0608190203365375E-2</v>
      </c>
      <c r="V49">
        <f t="shared" si="19"/>
        <v>465</v>
      </c>
      <c r="W49">
        <f t="shared" si="11"/>
        <v>6.8514058087013503E-3</v>
      </c>
      <c r="X49">
        <f t="shared" si="25"/>
        <v>0.29193973848051402</v>
      </c>
      <c r="Z49">
        <f t="shared" si="12"/>
        <v>0.39930554419977971</v>
      </c>
      <c r="AA49" s="4">
        <v>0.39019933339836899</v>
      </c>
      <c r="AB49">
        <f t="shared" si="13"/>
        <v>8.2923075159729249E-5</v>
      </c>
    </row>
    <row r="50" spans="2:28" x14ac:dyDescent="0.25">
      <c r="B50">
        <f t="shared" si="14"/>
        <v>470</v>
      </c>
      <c r="C50">
        <f t="shared" si="6"/>
        <v>2.6864526607464175E-259</v>
      </c>
      <c r="D50">
        <f t="shared" si="20"/>
        <v>4.0874004620068052E-258</v>
      </c>
      <c r="F50">
        <f t="shared" si="15"/>
        <v>470</v>
      </c>
      <c r="G50">
        <f t="shared" si="7"/>
        <v>5.1060493517001072E-5</v>
      </c>
      <c r="H50">
        <f t="shared" si="21"/>
        <v>6.6953721601096449E-3</v>
      </c>
      <c r="J50">
        <f t="shared" si="16"/>
        <v>470</v>
      </c>
      <c r="K50">
        <f t="shared" si="8"/>
        <v>1.1352935975095135E-101</v>
      </c>
      <c r="L50">
        <f t="shared" si="22"/>
        <v>3.7490940558689322E-101</v>
      </c>
      <c r="N50">
        <f t="shared" si="17"/>
        <v>470</v>
      </c>
      <c r="O50">
        <f t="shared" si="9"/>
        <v>8.4326891108789327E-4</v>
      </c>
      <c r="P50">
        <f t="shared" si="23"/>
        <v>4.8224391724102547E-2</v>
      </c>
      <c r="R50">
        <f t="shared" si="18"/>
        <v>470</v>
      </c>
      <c r="S50">
        <f t="shared" si="10"/>
        <v>1.3119717826043085E-3</v>
      </c>
      <c r="T50">
        <f t="shared" si="24"/>
        <v>7.6922339325286469E-3</v>
      </c>
      <c r="V50">
        <f t="shared" si="19"/>
        <v>470</v>
      </c>
      <c r="W50">
        <f t="shared" si="11"/>
        <v>6.774309084761761E-3</v>
      </c>
      <c r="X50">
        <f t="shared" si="25"/>
        <v>0.28865463202892372</v>
      </c>
      <c r="Z50">
        <f t="shared" si="12"/>
        <v>0.35126662984566459</v>
      </c>
      <c r="AA50" s="4">
        <v>0.34196502560800801</v>
      </c>
      <c r="AB50">
        <f t="shared" si="13"/>
        <v>8.6519841393990847E-5</v>
      </c>
    </row>
    <row r="51" spans="2:28" x14ac:dyDescent="0.25">
      <c r="B51">
        <f t="shared" si="14"/>
        <v>475</v>
      </c>
      <c r="C51">
        <f t="shared" si="6"/>
        <v>1.3199444154483555E-271</v>
      </c>
      <c r="D51">
        <f t="shared" si="20"/>
        <v>2.0082771203673087E-270</v>
      </c>
      <c r="F51">
        <f t="shared" si="15"/>
        <v>475</v>
      </c>
      <c r="G51">
        <f t="shared" si="7"/>
        <v>3.8522981622568964E-5</v>
      </c>
      <c r="H51">
        <f t="shared" si="21"/>
        <v>5.0513749655452288E-3</v>
      </c>
      <c r="J51">
        <f t="shared" si="16"/>
        <v>475</v>
      </c>
      <c r="K51">
        <f t="shared" si="8"/>
        <v>1.4849016223548857E-107</v>
      </c>
      <c r="L51">
        <f t="shared" si="22"/>
        <v>4.9036089502602743E-107</v>
      </c>
      <c r="N51">
        <f t="shared" si="17"/>
        <v>475</v>
      </c>
      <c r="O51">
        <f t="shared" si="9"/>
        <v>5.0005172351476118E-4</v>
      </c>
      <c r="P51">
        <f t="shared" si="23"/>
        <v>2.8596678805552465E-2</v>
      </c>
      <c r="R51">
        <f t="shared" si="18"/>
        <v>475</v>
      </c>
      <c r="S51">
        <f t="shared" si="10"/>
        <v>4.0990009007555871E-4</v>
      </c>
      <c r="T51">
        <f t="shared" si="24"/>
        <v>2.4032890216334193E-3</v>
      </c>
      <c r="V51">
        <f t="shared" si="19"/>
        <v>475</v>
      </c>
      <c r="W51">
        <f t="shared" si="11"/>
        <v>6.64848999011553E-3</v>
      </c>
      <c r="X51">
        <f t="shared" si="25"/>
        <v>0.28329345585392235</v>
      </c>
      <c r="Z51">
        <f t="shared" si="12"/>
        <v>0.31934479864665344</v>
      </c>
      <c r="AA51" s="4">
        <v>0.313170135121358</v>
      </c>
      <c r="AB51">
        <f t="shared" si="13"/>
        <v>3.8126469650613945E-5</v>
      </c>
    </row>
    <row r="52" spans="2:28" x14ac:dyDescent="0.25">
      <c r="B52">
        <f t="shared" si="14"/>
        <v>480</v>
      </c>
      <c r="C52">
        <f t="shared" si="6"/>
        <v>3.3454404356604273E-284</v>
      </c>
      <c r="D52">
        <f t="shared" si="20"/>
        <v>5.0900412213239529E-283</v>
      </c>
      <c r="F52">
        <f t="shared" si="15"/>
        <v>480</v>
      </c>
      <c r="G52">
        <f t="shared" si="7"/>
        <v>2.8837266957393323E-5</v>
      </c>
      <c r="H52">
        <f t="shared" si="21"/>
        <v>3.7813233100830578E-3</v>
      </c>
      <c r="J52">
        <f t="shared" si="16"/>
        <v>480</v>
      </c>
      <c r="K52">
        <f t="shared" si="8"/>
        <v>1.3168557888962508E-113</v>
      </c>
      <c r="L52">
        <f t="shared" si="22"/>
        <v>4.3486691208492934E-113</v>
      </c>
      <c r="N52">
        <f t="shared" si="17"/>
        <v>480</v>
      </c>
      <c r="O52">
        <f t="shared" si="9"/>
        <v>2.8423361148748153E-4</v>
      </c>
      <c r="P52">
        <f t="shared" si="23"/>
        <v>1.6254593097527359E-2</v>
      </c>
      <c r="R52">
        <f t="shared" si="18"/>
        <v>480</v>
      </c>
      <c r="S52">
        <f t="shared" si="10"/>
        <v>1.0719448027264441E-4</v>
      </c>
      <c r="T52">
        <f t="shared" si="24"/>
        <v>6.2849295195680085E-4</v>
      </c>
      <c r="V52">
        <f t="shared" si="19"/>
        <v>480</v>
      </c>
      <c r="W52">
        <f t="shared" si="11"/>
        <v>6.4766991722258029E-3</v>
      </c>
      <c r="X52">
        <f t="shared" si="25"/>
        <v>0.27597341558067123</v>
      </c>
      <c r="Z52">
        <f t="shared" si="12"/>
        <v>0.29663782494023844</v>
      </c>
      <c r="AA52" s="4">
        <v>0.29606888223204603</v>
      </c>
      <c r="AB52">
        <f t="shared" si="13"/>
        <v>3.2369580520531417E-7</v>
      </c>
    </row>
    <row r="53" spans="2:28" x14ac:dyDescent="0.25">
      <c r="B53">
        <f t="shared" si="14"/>
        <v>485</v>
      </c>
      <c r="C53">
        <f t="shared" si="6"/>
        <v>4.3739334295856821E-297</v>
      </c>
      <c r="D53">
        <f t="shared" si="20"/>
        <v>6.6548790462989982E-296</v>
      </c>
      <c r="F53">
        <f t="shared" si="15"/>
        <v>485</v>
      </c>
      <c r="G53">
        <f t="shared" si="7"/>
        <v>2.1418429403494682E-5</v>
      </c>
      <c r="H53">
        <f t="shared" si="21"/>
        <v>2.808518799249057E-3</v>
      </c>
      <c r="J53">
        <f t="shared" si="16"/>
        <v>485</v>
      </c>
      <c r="K53">
        <f t="shared" si="8"/>
        <v>7.9182606786973496E-120</v>
      </c>
      <c r="L53">
        <f t="shared" si="22"/>
        <v>2.6148569945648942E-119</v>
      </c>
      <c r="N53">
        <f t="shared" si="17"/>
        <v>485</v>
      </c>
      <c r="O53">
        <f t="shared" si="9"/>
        <v>1.5486297704681135E-4</v>
      </c>
      <c r="P53">
        <f t="shared" si="23"/>
        <v>8.8562174775677575E-3</v>
      </c>
      <c r="R53">
        <f t="shared" si="18"/>
        <v>485</v>
      </c>
      <c r="S53">
        <f t="shared" si="10"/>
        <v>2.3464306456069303E-5</v>
      </c>
      <c r="T53">
        <f t="shared" si="24"/>
        <v>1.3757379291065444E-4</v>
      </c>
      <c r="V53">
        <f t="shared" si="19"/>
        <v>485</v>
      </c>
      <c r="W53">
        <f t="shared" si="11"/>
        <v>6.2626353754348862E-3</v>
      </c>
      <c r="X53">
        <f t="shared" si="25"/>
        <v>0.26685211542736276</v>
      </c>
      <c r="Z53">
        <f t="shared" si="12"/>
        <v>0.27865442549709024</v>
      </c>
      <c r="AA53" s="4">
        <v>0.28244011679829301</v>
      </c>
      <c r="AB53">
        <f t="shared" si="13"/>
        <v>1.4331458628002284E-5</v>
      </c>
    </row>
    <row r="54" spans="2:28" x14ac:dyDescent="0.25">
      <c r="B54">
        <f t="shared" si="14"/>
        <v>490</v>
      </c>
      <c r="C54">
        <f t="shared" si="6"/>
        <v>0</v>
      </c>
      <c r="D54">
        <f t="shared" si="20"/>
        <v>0</v>
      </c>
      <c r="F54">
        <f t="shared" si="15"/>
        <v>490</v>
      </c>
      <c r="G54">
        <f t="shared" si="7"/>
        <v>1.5784123250523635E-5</v>
      </c>
      <c r="H54">
        <f t="shared" si="21"/>
        <v>2.0697132382417722E-3</v>
      </c>
      <c r="J54">
        <f t="shared" si="16"/>
        <v>490</v>
      </c>
      <c r="K54">
        <f t="shared" si="8"/>
        <v>3.2282890680447728E-126</v>
      </c>
      <c r="L54">
        <f t="shared" si="22"/>
        <v>1.0660818824473193E-125</v>
      </c>
      <c r="N54">
        <f t="shared" si="17"/>
        <v>490</v>
      </c>
      <c r="O54">
        <f t="shared" si="9"/>
        <v>8.0878193079167286E-5</v>
      </c>
      <c r="P54">
        <f t="shared" si="23"/>
        <v>4.6252169547619394E-3</v>
      </c>
      <c r="R54">
        <f t="shared" si="18"/>
        <v>490</v>
      </c>
      <c r="S54">
        <f t="shared" si="10"/>
        <v>4.2991629981256905E-6</v>
      </c>
      <c r="T54">
        <f t="shared" si="24"/>
        <v>2.5206462466752623E-5</v>
      </c>
      <c r="V54">
        <f t="shared" si="19"/>
        <v>490</v>
      </c>
      <c r="W54">
        <f t="shared" si="11"/>
        <v>6.0108130846683802E-3</v>
      </c>
      <c r="X54">
        <f t="shared" si="25"/>
        <v>0.25612191847762578</v>
      </c>
      <c r="Z54">
        <f t="shared" si="12"/>
        <v>0.26284205513309622</v>
      </c>
      <c r="AA54" s="4">
        <v>0.270686758635869</v>
      </c>
      <c r="AB54">
        <f t="shared" si="13"/>
        <v>6.1539373046415463E-5</v>
      </c>
    </row>
    <row r="55" spans="2:28" x14ac:dyDescent="0.25">
      <c r="B55">
        <f t="shared" si="14"/>
        <v>495</v>
      </c>
      <c r="C55">
        <f t="shared" si="6"/>
        <v>0</v>
      </c>
      <c r="D55">
        <f t="shared" si="20"/>
        <v>0</v>
      </c>
      <c r="F55">
        <f t="shared" si="15"/>
        <v>495</v>
      </c>
      <c r="G55">
        <f t="shared" si="7"/>
        <v>1.1541244049600536E-5</v>
      </c>
      <c r="H55">
        <f t="shared" si="21"/>
        <v>1.5133603061826611E-3</v>
      </c>
      <c r="J55">
        <f t="shared" si="16"/>
        <v>495</v>
      </c>
      <c r="K55">
        <f t="shared" si="8"/>
        <v>8.9241339054512292E-133</v>
      </c>
      <c r="L55">
        <f t="shared" si="22"/>
        <v>2.9470277514205079E-132</v>
      </c>
      <c r="N55">
        <f t="shared" si="17"/>
        <v>495</v>
      </c>
      <c r="O55">
        <f t="shared" si="9"/>
        <v>4.0488057582402973E-5</v>
      </c>
      <c r="P55">
        <f t="shared" si="23"/>
        <v>2.315408434164736E-3</v>
      </c>
      <c r="R55">
        <f t="shared" si="18"/>
        <v>495</v>
      </c>
      <c r="S55">
        <f t="shared" si="10"/>
        <v>6.593271965518433E-7</v>
      </c>
      <c r="T55">
        <f t="shared" si="24"/>
        <v>3.8657074040781425E-6</v>
      </c>
      <c r="V55">
        <f t="shared" si="19"/>
        <v>495</v>
      </c>
      <c r="W55">
        <f t="shared" si="11"/>
        <v>5.7264043955366191E-3</v>
      </c>
      <c r="X55">
        <f t="shared" si="25"/>
        <v>0.2440032087346905</v>
      </c>
      <c r="Z55">
        <f t="shared" si="12"/>
        <v>0.24783584318244198</v>
      </c>
      <c r="AA55" s="4">
        <v>0.25583022135976102</v>
      </c>
      <c r="AB55">
        <f t="shared" si="13"/>
        <v>6.3910082441994966E-5</v>
      </c>
    </row>
    <row r="56" spans="2:28" x14ac:dyDescent="0.25">
      <c r="B56">
        <f t="shared" si="14"/>
        <v>500</v>
      </c>
      <c r="C56">
        <f t="shared" si="6"/>
        <v>0</v>
      </c>
      <c r="D56">
        <f t="shared" si="20"/>
        <v>0</v>
      </c>
      <c r="F56">
        <f t="shared" si="15"/>
        <v>500</v>
      </c>
      <c r="G56">
        <f t="shared" si="7"/>
        <v>8.3730581010314722E-6</v>
      </c>
      <c r="H56">
        <f t="shared" si="21"/>
        <v>1.0979278938218779E-3</v>
      </c>
      <c r="J56">
        <f t="shared" si="16"/>
        <v>500</v>
      </c>
      <c r="K56">
        <f t="shared" si="8"/>
        <v>1.6726719857999796E-139</v>
      </c>
      <c r="L56">
        <f t="shared" si="22"/>
        <v>5.5236853384339088E-139</v>
      </c>
      <c r="N56">
        <f t="shared" si="17"/>
        <v>500</v>
      </c>
      <c r="O56">
        <f t="shared" si="9"/>
        <v>1.9428269073162915E-5</v>
      </c>
      <c r="P56">
        <f t="shared" si="23"/>
        <v>1.1110530057330916E-3</v>
      </c>
      <c r="R56">
        <f t="shared" si="18"/>
        <v>500</v>
      </c>
      <c r="S56">
        <f t="shared" si="10"/>
        <v>8.4636746288803663E-8</v>
      </c>
      <c r="T56">
        <f t="shared" si="24"/>
        <v>4.9623449252026276E-7</v>
      </c>
      <c r="V56">
        <f t="shared" si="19"/>
        <v>500</v>
      </c>
      <c r="W56">
        <f t="shared" si="11"/>
        <v>5.4150628378807873E-3</v>
      </c>
      <c r="X56">
        <f t="shared" si="25"/>
        <v>0.23073688420831018</v>
      </c>
      <c r="Z56">
        <f t="shared" si="12"/>
        <v>0.23294636134235766</v>
      </c>
      <c r="AA56" s="4">
        <v>0.24329196831223199</v>
      </c>
      <c r="AB56">
        <f t="shared" si="13"/>
        <v>1.0703158357511225E-4</v>
      </c>
    </row>
    <row r="57" spans="2:28" x14ac:dyDescent="0.25">
      <c r="B57">
        <f t="shared" si="14"/>
        <v>505</v>
      </c>
      <c r="C57">
        <f t="shared" si="6"/>
        <v>0</v>
      </c>
      <c r="D57">
        <f t="shared" si="20"/>
        <v>0</v>
      </c>
      <c r="F57">
        <f t="shared" si="15"/>
        <v>505</v>
      </c>
      <c r="G57">
        <f t="shared" si="7"/>
        <v>6.0271902998306261E-6</v>
      </c>
      <c r="H57">
        <f t="shared" si="21"/>
        <v>7.9032299450322661E-4</v>
      </c>
      <c r="J57">
        <f t="shared" si="16"/>
        <v>505</v>
      </c>
      <c r="K57">
        <f t="shared" si="8"/>
        <v>2.125722311348231E-146</v>
      </c>
      <c r="L57">
        <f t="shared" si="22"/>
        <v>7.0197990188496923E-146</v>
      </c>
      <c r="N57">
        <f t="shared" si="17"/>
        <v>505</v>
      </c>
      <c r="O57">
        <f t="shared" si="9"/>
        <v>8.9362012947890043E-6</v>
      </c>
      <c r="P57">
        <f t="shared" si="23"/>
        <v>5.1103849092382872E-4</v>
      </c>
      <c r="R57">
        <f t="shared" si="18"/>
        <v>505</v>
      </c>
      <c r="S57">
        <f t="shared" si="10"/>
        <v>9.0940600642162854E-9</v>
      </c>
      <c r="T57">
        <f t="shared" si="24"/>
        <v>5.3319467947365313E-8</v>
      </c>
      <c r="V57">
        <f t="shared" si="19"/>
        <v>505</v>
      </c>
      <c r="W57">
        <f t="shared" si="11"/>
        <v>5.0827375109309845E-3</v>
      </c>
      <c r="X57">
        <f t="shared" si="25"/>
        <v>0.21657643717757646</v>
      </c>
      <c r="Z57">
        <f t="shared" si="12"/>
        <v>0.21787785198247148</v>
      </c>
      <c r="AA57" s="4">
        <v>0.225742487950228</v>
      </c>
      <c r="AB57">
        <f t="shared" si="13"/>
        <v>6.1852498905329569E-5</v>
      </c>
    </row>
    <row r="58" spans="2:28" x14ac:dyDescent="0.25">
      <c r="B58">
        <f t="shared" si="14"/>
        <v>510</v>
      </c>
      <c r="C58">
        <f t="shared" si="6"/>
        <v>0</v>
      </c>
      <c r="D58">
        <f t="shared" si="20"/>
        <v>0</v>
      </c>
      <c r="F58">
        <f t="shared" si="15"/>
        <v>510</v>
      </c>
      <c r="G58">
        <f t="shared" si="7"/>
        <v>4.3047211287161173E-6</v>
      </c>
      <c r="H58">
        <f t="shared" si="21"/>
        <v>5.6446203350238278E-4</v>
      </c>
      <c r="J58">
        <f t="shared" si="16"/>
        <v>510</v>
      </c>
      <c r="K58">
        <f t="shared" si="8"/>
        <v>1.831695678642075E-153</v>
      </c>
      <c r="L58">
        <f t="shared" si="22"/>
        <v>6.0488312415593163E-153</v>
      </c>
      <c r="N58">
        <f t="shared" si="17"/>
        <v>510</v>
      </c>
      <c r="O58">
        <f t="shared" si="9"/>
        <v>3.9398840621878331E-6</v>
      </c>
      <c r="P58">
        <f t="shared" si="23"/>
        <v>2.2531189026923709E-4</v>
      </c>
      <c r="R58">
        <f t="shared" si="18"/>
        <v>510</v>
      </c>
      <c r="S58">
        <f t="shared" si="10"/>
        <v>8.1789502631913129E-10</v>
      </c>
      <c r="T58">
        <f t="shared" si="24"/>
        <v>4.7954079181563732E-9</v>
      </c>
      <c r="V58">
        <f t="shared" si="19"/>
        <v>510</v>
      </c>
      <c r="W58">
        <f t="shared" si="11"/>
        <v>4.7354860123160055E-3</v>
      </c>
      <c r="X58">
        <f t="shared" si="25"/>
        <v>0.20177998305952169</v>
      </c>
      <c r="Z58">
        <f t="shared" si="12"/>
        <v>0.20256976177870123</v>
      </c>
      <c r="AA58" s="4">
        <v>0.20820264783429601</v>
      </c>
      <c r="AB58">
        <f t="shared" si="13"/>
        <v>3.1729405315314149E-5</v>
      </c>
    </row>
    <row r="59" spans="2:28" x14ac:dyDescent="0.25">
      <c r="B59">
        <f t="shared" si="14"/>
        <v>515</v>
      </c>
      <c r="C59">
        <f t="shared" si="6"/>
        <v>0</v>
      </c>
      <c r="D59">
        <f t="shared" si="20"/>
        <v>0</v>
      </c>
      <c r="F59">
        <f t="shared" si="15"/>
        <v>515</v>
      </c>
      <c r="G59">
        <f t="shared" si="7"/>
        <v>3.050524089804962E-6</v>
      </c>
      <c r="H59">
        <f t="shared" si="21"/>
        <v>4.0000385146734749E-4</v>
      </c>
      <c r="J59">
        <f t="shared" si="16"/>
        <v>515</v>
      </c>
      <c r="K59">
        <f t="shared" si="8"/>
        <v>1.0701660103521827E-160</v>
      </c>
      <c r="L59">
        <f t="shared" si="22"/>
        <v>3.5340224211655678E-160</v>
      </c>
      <c r="N59">
        <f t="shared" si="17"/>
        <v>515</v>
      </c>
      <c r="O59">
        <f t="shared" si="9"/>
        <v>1.6650435877100069E-6</v>
      </c>
      <c r="P59">
        <f t="shared" si="23"/>
        <v>9.5219583166944609E-5</v>
      </c>
      <c r="R59">
        <f t="shared" si="18"/>
        <v>515</v>
      </c>
      <c r="S59">
        <f t="shared" si="10"/>
        <v>6.1571283389075631E-11</v>
      </c>
      <c r="T59">
        <f t="shared" si="24"/>
        <v>3.6099916296570939E-10</v>
      </c>
      <c r="V59">
        <f t="shared" si="19"/>
        <v>515</v>
      </c>
      <c r="W59">
        <f t="shared" si="11"/>
        <v>4.3792942742412588E-3</v>
      </c>
      <c r="X59">
        <f t="shared" si="25"/>
        <v>0.18660258359350299</v>
      </c>
      <c r="Z59">
        <f t="shared" si="12"/>
        <v>0.18709780738913645</v>
      </c>
      <c r="AA59" s="4">
        <v>0.19067430607611199</v>
      </c>
      <c r="AB59">
        <f t="shared" si="13"/>
        <v>1.2791342857937786E-5</v>
      </c>
    </row>
    <row r="60" spans="2:28" x14ac:dyDescent="0.25">
      <c r="B60">
        <f>B59+5</f>
        <v>520</v>
      </c>
      <c r="C60">
        <f t="shared" si="6"/>
        <v>0</v>
      </c>
      <c r="D60">
        <f t="shared" si="20"/>
        <v>0</v>
      </c>
      <c r="F60">
        <f>F59+5</f>
        <v>520</v>
      </c>
      <c r="G60">
        <f t="shared" si="7"/>
        <v>2.1448810629672495E-6</v>
      </c>
      <c r="H60">
        <f t="shared" si="21"/>
        <v>2.8125025761757959E-4</v>
      </c>
      <c r="J60">
        <f>J59+5</f>
        <v>520</v>
      </c>
      <c r="K60">
        <f t="shared" si="8"/>
        <v>4.2393573663412321E-168</v>
      </c>
      <c r="L60">
        <f t="shared" si="22"/>
        <v>1.3999682141888322E-167</v>
      </c>
      <c r="N60">
        <f>N59+5</f>
        <v>520</v>
      </c>
      <c r="O60">
        <f t="shared" si="9"/>
        <v>6.7449609175392133E-7</v>
      </c>
      <c r="P60">
        <f t="shared" si="23"/>
        <v>3.8572705951123381E-5</v>
      </c>
      <c r="R60">
        <f>R59+5</f>
        <v>520</v>
      </c>
      <c r="S60">
        <f t="shared" si="10"/>
        <v>3.8797142049895295E-12</v>
      </c>
      <c r="T60">
        <f t="shared" si="24"/>
        <v>2.274718835560104E-11</v>
      </c>
      <c r="V60">
        <f>V59+5</f>
        <v>520</v>
      </c>
      <c r="W60">
        <f t="shared" si="11"/>
        <v>4.0199106069287206E-3</v>
      </c>
      <c r="X60">
        <f t="shared" si="25"/>
        <v>0.1712891753997943</v>
      </c>
      <c r="Z60">
        <f t="shared" si="12"/>
        <v>0.17160899838611018</v>
      </c>
      <c r="AA60" s="4">
        <v>0.17048849933690199</v>
      </c>
      <c r="AB60">
        <f t="shared" si="13"/>
        <v>1.2555181192764581E-6</v>
      </c>
    </row>
    <row r="61" spans="2:28" x14ac:dyDescent="0.25">
      <c r="B61">
        <f t="shared" si="14"/>
        <v>525</v>
      </c>
      <c r="C61">
        <f t="shared" si="6"/>
        <v>0</v>
      </c>
      <c r="D61">
        <f t="shared" si="20"/>
        <v>0</v>
      </c>
      <c r="F61">
        <f t="shared" si="15"/>
        <v>525</v>
      </c>
      <c r="G61">
        <f t="shared" si="7"/>
        <v>1.4963434597617384E-6</v>
      </c>
      <c r="H61">
        <f t="shared" si="21"/>
        <v>1.9620993947336426E-4</v>
      </c>
      <c r="J61">
        <f t="shared" si="16"/>
        <v>525</v>
      </c>
      <c r="K61">
        <f t="shared" si="8"/>
        <v>1.1386754181155406E-175</v>
      </c>
      <c r="L61">
        <f t="shared" si="22"/>
        <v>3.7602618837857677E-175</v>
      </c>
      <c r="N61">
        <f t="shared" si="17"/>
        <v>525</v>
      </c>
      <c r="O61">
        <f t="shared" si="9"/>
        <v>2.6190569007736267E-7</v>
      </c>
      <c r="P61">
        <f t="shared" si="23"/>
        <v>1.4977716392707965E-5</v>
      </c>
      <c r="R61">
        <f t="shared" si="18"/>
        <v>525</v>
      </c>
      <c r="S61">
        <f t="shared" si="10"/>
        <v>2.0462663085379534E-13</v>
      </c>
      <c r="T61">
        <f t="shared" si="24"/>
        <v>1.1997482981135945E-12</v>
      </c>
      <c r="V61">
        <f t="shared" si="19"/>
        <v>525</v>
      </c>
      <c r="W61">
        <f t="shared" si="11"/>
        <v>3.6627000696589185E-3</v>
      </c>
      <c r="X61">
        <f t="shared" si="25"/>
        <v>0.15606836470126753</v>
      </c>
      <c r="Z61">
        <f t="shared" si="12"/>
        <v>0.15627955235833335</v>
      </c>
      <c r="AA61" s="4">
        <v>0.15061559140986699</v>
      </c>
      <c r="AB61">
        <f t="shared" si="13"/>
        <v>3.2080453625751909E-5</v>
      </c>
    </row>
    <row r="62" spans="2:28" x14ac:dyDescent="0.25">
      <c r="B62">
        <f t="shared" si="14"/>
        <v>530</v>
      </c>
      <c r="C62">
        <f t="shared" si="6"/>
        <v>0</v>
      </c>
      <c r="D62">
        <f t="shared" si="20"/>
        <v>0</v>
      </c>
      <c r="F62">
        <f t="shared" si="15"/>
        <v>530</v>
      </c>
      <c r="G62">
        <f t="shared" si="7"/>
        <v>1.0357589234277828E-6</v>
      </c>
      <c r="H62">
        <f t="shared" si="21"/>
        <v>1.3581520629436355E-4</v>
      </c>
      <c r="J62">
        <f t="shared" si="16"/>
        <v>530</v>
      </c>
      <c r="K62">
        <f t="shared" si="8"/>
        <v>2.0737237649574983E-183</v>
      </c>
      <c r="L62">
        <f t="shared" si="22"/>
        <v>6.8480835774740207E-183</v>
      </c>
      <c r="N62">
        <f t="shared" si="17"/>
        <v>530</v>
      </c>
      <c r="O62">
        <f t="shared" si="9"/>
        <v>9.7481475892803008E-8</v>
      </c>
      <c r="P62">
        <f t="shared" si="23"/>
        <v>5.5747162233616503E-6</v>
      </c>
      <c r="R62">
        <f t="shared" si="18"/>
        <v>530</v>
      </c>
      <c r="S62">
        <f t="shared" si="10"/>
        <v>9.033695807982489E-15</v>
      </c>
      <c r="T62">
        <f t="shared" si="24"/>
        <v>5.2965545716513873E-14</v>
      </c>
      <c r="V62">
        <f t="shared" si="19"/>
        <v>530</v>
      </c>
      <c r="W62">
        <f t="shared" si="11"/>
        <v>3.312523842551548E-3</v>
      </c>
      <c r="X62">
        <f t="shared" si="25"/>
        <v>0.14114728733142537</v>
      </c>
      <c r="Z62">
        <f t="shared" si="12"/>
        <v>0.14128867725399605</v>
      </c>
      <c r="AA62" s="4">
        <v>0.13369560077412601</v>
      </c>
      <c r="AB62">
        <f t="shared" si="13"/>
        <v>5.7654810429155548E-5</v>
      </c>
    </row>
    <row r="63" spans="2:28" x14ac:dyDescent="0.25">
      <c r="B63">
        <f t="shared" si="14"/>
        <v>535</v>
      </c>
      <c r="C63">
        <f t="shared" si="6"/>
        <v>0</v>
      </c>
      <c r="D63">
        <f t="shared" si="20"/>
        <v>0</v>
      </c>
      <c r="F63">
        <f t="shared" si="15"/>
        <v>535</v>
      </c>
      <c r="G63">
        <f t="shared" si="7"/>
        <v>7.1135337501498119E-7</v>
      </c>
      <c r="H63">
        <f t="shared" si="21"/>
        <v>9.3277116122850046E-5</v>
      </c>
      <c r="J63">
        <f t="shared" si="16"/>
        <v>535</v>
      </c>
      <c r="K63">
        <f t="shared" si="8"/>
        <v>2.5606658330807933E-191</v>
      </c>
      <c r="L63">
        <f t="shared" si="22"/>
        <v>8.4561183775982876E-191</v>
      </c>
      <c r="N63">
        <f t="shared" si="17"/>
        <v>535</v>
      </c>
      <c r="O63">
        <f t="shared" si="9"/>
        <v>3.477850614348722E-8</v>
      </c>
      <c r="P63">
        <f t="shared" si="23"/>
        <v>1.9888937938894612E-6</v>
      </c>
      <c r="R63">
        <f t="shared" si="18"/>
        <v>535</v>
      </c>
      <c r="S63">
        <f t="shared" si="10"/>
        <v>3.3381793106729089E-16</v>
      </c>
      <c r="T63">
        <f t="shared" si="24"/>
        <v>1.957211009176693E-15</v>
      </c>
      <c r="V63">
        <f t="shared" si="19"/>
        <v>535</v>
      </c>
      <c r="W63">
        <f t="shared" si="11"/>
        <v>2.9736466688658667E-3</v>
      </c>
      <c r="X63">
        <f t="shared" si="25"/>
        <v>0.12670766483275958</v>
      </c>
      <c r="Z63">
        <f t="shared" si="12"/>
        <v>0.12680293084267827</v>
      </c>
      <c r="AA63" s="4">
        <v>0.11759612490511399</v>
      </c>
      <c r="AB63">
        <f t="shared" si="13"/>
        <v>8.4765275571968787E-5</v>
      </c>
    </row>
    <row r="64" spans="2:28" x14ac:dyDescent="0.25">
      <c r="B64">
        <f t="shared" si="14"/>
        <v>540</v>
      </c>
      <c r="C64">
        <f t="shared" si="6"/>
        <v>0</v>
      </c>
      <c r="D64">
        <f t="shared" si="20"/>
        <v>0</v>
      </c>
      <c r="F64">
        <f t="shared" si="15"/>
        <v>540</v>
      </c>
      <c r="G64">
        <f t="shared" si="7"/>
        <v>4.8474286804387256E-7</v>
      </c>
      <c r="H64">
        <f t="shared" si="21"/>
        <v>6.3562525153267795E-5</v>
      </c>
      <c r="J64">
        <f t="shared" si="16"/>
        <v>540</v>
      </c>
      <c r="K64">
        <f t="shared" si="8"/>
        <v>2.1439070437474179E-199</v>
      </c>
      <c r="L64">
        <f t="shared" si="22"/>
        <v>7.0798506850397571E-199</v>
      </c>
      <c r="N64">
        <f t="shared" si="17"/>
        <v>540</v>
      </c>
      <c r="O64">
        <f t="shared" si="9"/>
        <v>1.1893547656354265E-8</v>
      </c>
      <c r="P64">
        <f t="shared" si="23"/>
        <v>6.8016156368123035E-7</v>
      </c>
      <c r="R64">
        <f t="shared" si="18"/>
        <v>540</v>
      </c>
      <c r="S64">
        <f t="shared" si="10"/>
        <v>1.0325111488758415E-17</v>
      </c>
      <c r="T64">
        <f t="shared" si="24"/>
        <v>6.0537256977670032E-17</v>
      </c>
      <c r="V64">
        <f t="shared" si="19"/>
        <v>540</v>
      </c>
      <c r="W64">
        <f t="shared" si="11"/>
        <v>2.6496737920912016E-3</v>
      </c>
      <c r="X64">
        <f t="shared" si="25"/>
        <v>0.1129031173338715</v>
      </c>
      <c r="Z64">
        <f t="shared" si="12"/>
        <v>0.11296736002058851</v>
      </c>
      <c r="AA64" s="4">
        <v>0.104112797402537</v>
      </c>
      <c r="AB64">
        <f t="shared" si="13"/>
        <v>7.8403279156995196E-5</v>
      </c>
    </row>
    <row r="65" spans="2:28" x14ac:dyDescent="0.25">
      <c r="B65">
        <f t="shared" si="14"/>
        <v>545</v>
      </c>
      <c r="C65">
        <f t="shared" si="6"/>
        <v>0</v>
      </c>
      <c r="D65">
        <f t="shared" si="20"/>
        <v>0</v>
      </c>
      <c r="F65">
        <f t="shared" si="15"/>
        <v>545</v>
      </c>
      <c r="G65">
        <f t="shared" si="7"/>
        <v>3.2774553115324678E-7</v>
      </c>
      <c r="H65">
        <f t="shared" si="21"/>
        <v>4.2976049656730357E-5</v>
      </c>
      <c r="J65">
        <f t="shared" si="16"/>
        <v>545</v>
      </c>
      <c r="K65">
        <f t="shared" si="8"/>
        <v>1.2170545321709504E-207</v>
      </c>
      <c r="L65">
        <f t="shared" si="22"/>
        <v>4.0190941992802168E-207</v>
      </c>
      <c r="N65">
        <f t="shared" si="17"/>
        <v>545</v>
      </c>
      <c r="O65">
        <f t="shared" si="9"/>
        <v>3.8987337379255215E-9</v>
      </c>
      <c r="P65">
        <f t="shared" si="23"/>
        <v>2.2295860849789866E-7</v>
      </c>
      <c r="R65">
        <f t="shared" si="18"/>
        <v>545</v>
      </c>
      <c r="S65">
        <f t="shared" si="10"/>
        <v>2.6731339912959179E-19</v>
      </c>
      <c r="T65">
        <f t="shared" si="24"/>
        <v>1.5672876708693531E-18</v>
      </c>
      <c r="V65">
        <f t="shared" si="19"/>
        <v>545</v>
      </c>
      <c r="W65">
        <f t="shared" si="11"/>
        <v>2.3435172320926739E-3</v>
      </c>
      <c r="X65">
        <f t="shared" si="25"/>
        <v>9.985772656946057E-2</v>
      </c>
      <c r="Z65">
        <f t="shared" si="12"/>
        <v>9.9900925577725799E-2</v>
      </c>
      <c r="AA65" s="4">
        <v>9.2195411729120103E-2</v>
      </c>
      <c r="AB65">
        <f t="shared" si="13"/>
        <v>5.9374943671054179E-5</v>
      </c>
    </row>
    <row r="66" spans="2:28" x14ac:dyDescent="0.25">
      <c r="B66">
        <f t="shared" si="14"/>
        <v>550</v>
      </c>
      <c r="C66">
        <f t="shared" si="6"/>
        <v>0</v>
      </c>
      <c r="D66">
        <f t="shared" si="20"/>
        <v>0</v>
      </c>
      <c r="F66">
        <f t="shared" si="15"/>
        <v>550</v>
      </c>
      <c r="G66">
        <f t="shared" si="7"/>
        <v>2.1986770759857697E-7</v>
      </c>
      <c r="H66">
        <f t="shared" si="21"/>
        <v>2.8830432825183951E-5</v>
      </c>
      <c r="J66">
        <f t="shared" si="16"/>
        <v>550</v>
      </c>
      <c r="K66">
        <f t="shared" si="8"/>
        <v>4.6845207521275325E-216</v>
      </c>
      <c r="L66">
        <f t="shared" si="22"/>
        <v>1.5469750683808309E-215</v>
      </c>
      <c r="N66">
        <f t="shared" si="17"/>
        <v>550</v>
      </c>
      <c r="O66">
        <f t="shared" si="9"/>
        <v>1.2250319091684997E-9</v>
      </c>
      <c r="P66">
        <f t="shared" si="23"/>
        <v>7.0056440935374947E-8</v>
      </c>
      <c r="R66">
        <f t="shared" si="18"/>
        <v>550</v>
      </c>
      <c r="S66">
        <f t="shared" si="10"/>
        <v>5.7927874947725527E-21</v>
      </c>
      <c r="T66">
        <f t="shared" si="24"/>
        <v>3.3963746112561179E-20</v>
      </c>
      <c r="V66">
        <f t="shared" si="19"/>
        <v>550</v>
      </c>
      <c r="W66">
        <f t="shared" si="11"/>
        <v>2.05738982363884E-3</v>
      </c>
      <c r="X66">
        <f t="shared" si="25"/>
        <v>8.7665781860823827E-2</v>
      </c>
      <c r="Z66">
        <f t="shared" si="12"/>
        <v>8.7694682350089953E-2</v>
      </c>
      <c r="AA66" s="4">
        <v>8.0650234214739894E-2</v>
      </c>
      <c r="AB66">
        <f t="shared" si="13"/>
        <v>4.9624249531636928E-5</v>
      </c>
    </row>
    <row r="67" spans="2:28" x14ac:dyDescent="0.25">
      <c r="B67">
        <f t="shared" si="14"/>
        <v>555</v>
      </c>
      <c r="C67">
        <f t="shared" si="6"/>
        <v>0</v>
      </c>
      <c r="D67">
        <f t="shared" si="20"/>
        <v>0</v>
      </c>
      <c r="F67">
        <f t="shared" si="15"/>
        <v>555</v>
      </c>
      <c r="G67">
        <f t="shared" si="7"/>
        <v>1.4634754346330981E-7</v>
      </c>
      <c r="H67">
        <f t="shared" si="21"/>
        <v>1.9190007787105112E-5</v>
      </c>
      <c r="J67">
        <f t="shared" si="16"/>
        <v>555</v>
      </c>
      <c r="K67">
        <f t="shared" si="8"/>
        <v>1.2225632555649822E-224</v>
      </c>
      <c r="L67">
        <f t="shared" si="22"/>
        <v>4.0372857245185304E-224</v>
      </c>
      <c r="N67">
        <f t="shared" si="17"/>
        <v>555</v>
      </c>
      <c r="O67">
        <f t="shared" si="9"/>
        <v>3.6896306370754559E-10</v>
      </c>
      <c r="P67">
        <f t="shared" si="23"/>
        <v>2.110005371003548E-8</v>
      </c>
      <c r="R67">
        <f t="shared" si="18"/>
        <v>555</v>
      </c>
      <c r="S67">
        <f t="shared" si="10"/>
        <v>1.0507402176688334E-22</v>
      </c>
      <c r="T67">
        <f t="shared" si="24"/>
        <v>6.1606047201568784E-22</v>
      </c>
      <c r="V67">
        <f t="shared" si="19"/>
        <v>555</v>
      </c>
      <c r="W67">
        <f t="shared" si="11"/>
        <v>1.7928242523302257E-3</v>
      </c>
      <c r="X67">
        <f t="shared" si="25"/>
        <v>7.639259124048535E-2</v>
      </c>
      <c r="Z67">
        <f t="shared" si="12"/>
        <v>7.641180234832616E-2</v>
      </c>
      <c r="AA67" s="4">
        <v>7.0459518369544602E-2</v>
      </c>
      <c r="AB67">
        <f t="shared" si="13"/>
        <v>3.5429684564059623E-5</v>
      </c>
    </row>
    <row r="68" spans="2:28" x14ac:dyDescent="0.25">
      <c r="B68">
        <f t="shared" si="14"/>
        <v>560</v>
      </c>
      <c r="C68">
        <f t="shared" si="6"/>
        <v>0</v>
      </c>
      <c r="D68">
        <f t="shared" si="20"/>
        <v>0</v>
      </c>
      <c r="F68">
        <f t="shared" si="15"/>
        <v>560</v>
      </c>
      <c r="G68">
        <f t="shared" si="7"/>
        <v>9.6651532469923709E-8</v>
      </c>
      <c r="H68">
        <f t="shared" si="21"/>
        <v>1.2673555133492716E-5</v>
      </c>
      <c r="J68">
        <f t="shared" si="16"/>
        <v>560</v>
      </c>
      <c r="K68">
        <f t="shared" si="8"/>
        <v>2.1633587916502123E-233</v>
      </c>
      <c r="L68">
        <f t="shared" si="22"/>
        <v>7.1440864321615636E-233</v>
      </c>
      <c r="N68">
        <f t="shared" si="17"/>
        <v>560</v>
      </c>
      <c r="O68">
        <f t="shared" si="9"/>
        <v>1.0651972784997846E-10</v>
      </c>
      <c r="P68">
        <f t="shared" si="23"/>
        <v>6.0915907305952447E-9</v>
      </c>
      <c r="R68">
        <f t="shared" si="18"/>
        <v>560</v>
      </c>
      <c r="S68">
        <f t="shared" si="10"/>
        <v>1.5953060194737933E-24</v>
      </c>
      <c r="T68">
        <f t="shared" si="24"/>
        <v>9.3534535258100147E-24</v>
      </c>
      <c r="V68">
        <f t="shared" si="19"/>
        <v>560</v>
      </c>
      <c r="W68">
        <f t="shared" si="11"/>
        <v>1.5507134171716345E-3</v>
      </c>
      <c r="X68">
        <f t="shared" si="25"/>
        <v>6.6076201309278604E-2</v>
      </c>
      <c r="Z68">
        <f t="shared" si="12"/>
        <v>6.6088880956002821E-2</v>
      </c>
      <c r="AA68" s="4">
        <v>6.30385924217991E-2</v>
      </c>
      <c r="AB68">
        <f t="shared" si="13"/>
        <v>9.3042601418946855E-6</v>
      </c>
    </row>
    <row r="69" spans="2:28" x14ac:dyDescent="0.25">
      <c r="B69">
        <f t="shared" si="14"/>
        <v>565</v>
      </c>
      <c r="C69">
        <f t="shared" si="6"/>
        <v>0</v>
      </c>
      <c r="D69">
        <f t="shared" si="20"/>
        <v>0</v>
      </c>
      <c r="F69">
        <f t="shared" si="15"/>
        <v>565</v>
      </c>
      <c r="G69">
        <f t="shared" si="7"/>
        <v>6.3333191097216479E-8</v>
      </c>
      <c r="H69">
        <f t="shared" si="21"/>
        <v>8.3046452408850959E-6</v>
      </c>
      <c r="J69">
        <f t="shared" si="16"/>
        <v>565</v>
      </c>
      <c r="K69">
        <f t="shared" si="8"/>
        <v>2.5955942854251381E-242</v>
      </c>
      <c r="L69">
        <f t="shared" si="22"/>
        <v>8.5714630367702826E-242</v>
      </c>
      <c r="N69">
        <f t="shared" si="17"/>
        <v>565</v>
      </c>
      <c r="O69">
        <f t="shared" si="9"/>
        <v>2.9477379334403037E-11</v>
      </c>
      <c r="P69">
        <f t="shared" si="23"/>
        <v>1.685735913337913E-9</v>
      </c>
      <c r="R69">
        <f t="shared" si="18"/>
        <v>565</v>
      </c>
      <c r="S69">
        <f t="shared" si="10"/>
        <v>2.0273724581270379E-26</v>
      </c>
      <c r="T69">
        <f t="shared" si="24"/>
        <v>1.1886706271473435E-25</v>
      </c>
      <c r="V69">
        <f t="shared" si="19"/>
        <v>565</v>
      </c>
      <c r="W69">
        <f t="shared" si="11"/>
        <v>1.3313678507013971E-3</v>
      </c>
      <c r="X69">
        <f t="shared" si="25"/>
        <v>5.6729843919258685E-2</v>
      </c>
      <c r="Z69">
        <f t="shared" si="12"/>
        <v>5.6738150250235486E-2</v>
      </c>
      <c r="AA69" s="4">
        <v>5.6347351899120802E-2</v>
      </c>
      <c r="AB69">
        <f t="shared" si="13"/>
        <v>1.527233512339556E-7</v>
      </c>
    </row>
    <row r="70" spans="2:28" x14ac:dyDescent="0.25">
      <c r="B70">
        <f t="shared" si="14"/>
        <v>570</v>
      </c>
      <c r="C70">
        <f t="shared" si="6"/>
        <v>0</v>
      </c>
      <c r="D70">
        <f t="shared" si="20"/>
        <v>0</v>
      </c>
      <c r="F70">
        <f t="shared" si="15"/>
        <v>570</v>
      </c>
      <c r="G70">
        <f t="shared" si="7"/>
        <v>4.1176868578270686E-8</v>
      </c>
      <c r="H70">
        <f t="shared" si="21"/>
        <v>5.3993692682906029E-6</v>
      </c>
      <c r="J70">
        <f t="shared" si="16"/>
        <v>570</v>
      </c>
      <c r="K70">
        <f t="shared" si="8"/>
        <v>2.1115244187349529E-251</v>
      </c>
      <c r="L70">
        <f t="shared" si="22"/>
        <v>6.9729131428797452E-251</v>
      </c>
      <c r="N70">
        <f t="shared" si="17"/>
        <v>570</v>
      </c>
      <c r="O70">
        <f t="shared" si="9"/>
        <v>7.8191466420465279E-12</v>
      </c>
      <c r="P70">
        <f t="shared" si="23"/>
        <v>4.4715699304957614E-10</v>
      </c>
      <c r="R70">
        <f t="shared" si="18"/>
        <v>570</v>
      </c>
      <c r="S70">
        <f t="shared" si="10"/>
        <v>2.156572041950176E-28</v>
      </c>
      <c r="T70">
        <f t="shared" si="24"/>
        <v>1.2644217550245092E-27</v>
      </c>
      <c r="V70">
        <f t="shared" si="19"/>
        <v>570</v>
      </c>
      <c r="W70">
        <f t="shared" si="11"/>
        <v>1.1345856375289654E-3</v>
      </c>
      <c r="X70">
        <f t="shared" si="25"/>
        <v>4.8344915416232884E-2</v>
      </c>
      <c r="Z70">
        <f t="shared" si="12"/>
        <v>4.8350315232658168E-2</v>
      </c>
      <c r="AA70" s="4">
        <v>5.0416999241558999E-2</v>
      </c>
      <c r="AB70">
        <f t="shared" si="13"/>
        <v>4.2711827926464082E-6</v>
      </c>
    </row>
    <row r="71" spans="2:28" x14ac:dyDescent="0.25">
      <c r="B71">
        <f t="shared" si="14"/>
        <v>575</v>
      </c>
      <c r="C71">
        <f t="shared" si="6"/>
        <v>0</v>
      </c>
      <c r="D71">
        <f t="shared" si="20"/>
        <v>0</v>
      </c>
      <c r="F71">
        <f t="shared" si="15"/>
        <v>575</v>
      </c>
      <c r="G71">
        <f t="shared" si="7"/>
        <v>2.6562844543994808E-8</v>
      </c>
      <c r="H71">
        <f t="shared" si="21"/>
        <v>3.4830867781167646E-6</v>
      </c>
      <c r="J71">
        <f t="shared" si="16"/>
        <v>575</v>
      </c>
      <c r="K71">
        <f t="shared" si="8"/>
        <v>1.1646795485966386E-260</v>
      </c>
      <c r="L71">
        <f t="shared" si="22"/>
        <v>3.8461356447482115E-260</v>
      </c>
      <c r="N71">
        <f t="shared" si="17"/>
        <v>575</v>
      </c>
      <c r="O71">
        <f t="shared" si="9"/>
        <v>1.988115043890296E-12</v>
      </c>
      <c r="P71">
        <f t="shared" si="23"/>
        <v>1.1369521324515413E-10</v>
      </c>
      <c r="R71">
        <f t="shared" si="18"/>
        <v>575</v>
      </c>
      <c r="S71">
        <f t="shared" si="10"/>
        <v>1.9201505851430984E-30</v>
      </c>
      <c r="T71">
        <f t="shared" si="24"/>
        <v>1.1258052713056858E-29</v>
      </c>
      <c r="V71">
        <f t="shared" si="19"/>
        <v>575</v>
      </c>
      <c r="W71">
        <f t="shared" si="11"/>
        <v>9.5973026984951665E-4</v>
      </c>
      <c r="X71">
        <f t="shared" si="25"/>
        <v>4.0894294078430662E-2</v>
      </c>
      <c r="Z71">
        <f t="shared" si="12"/>
        <v>4.0897777278903993E-2</v>
      </c>
      <c r="AA71" s="4">
        <v>4.5397336354177698E-2</v>
      </c>
      <c r="AB71">
        <f t="shared" si="13"/>
        <v>2.0246031871877952E-5</v>
      </c>
    </row>
    <row r="72" spans="2:28" x14ac:dyDescent="0.25">
      <c r="B72">
        <f t="shared" si="14"/>
        <v>580</v>
      </c>
      <c r="C72">
        <f t="shared" si="6"/>
        <v>0</v>
      </c>
      <c r="D72">
        <f>(C72/C$78)*C$4</f>
        <v>0</v>
      </c>
      <c r="F72">
        <f t="shared" si="15"/>
        <v>580</v>
      </c>
      <c r="G72">
        <f t="shared" si="7"/>
        <v>1.7001810211620311E-8</v>
      </c>
      <c r="H72">
        <f>(G72/G$78)*G$4</f>
        <v>2.2293839898834618E-6</v>
      </c>
      <c r="J72">
        <f t="shared" si="16"/>
        <v>580</v>
      </c>
      <c r="K72">
        <f t="shared" si="8"/>
        <v>4.3557990229284429E-270</v>
      </c>
      <c r="L72">
        <f>(K72/K$78)*K$4</f>
        <v>1.4384208861253517E-269</v>
      </c>
      <c r="N72">
        <f t="shared" si="17"/>
        <v>580</v>
      </c>
      <c r="O72">
        <f t="shared" si="9"/>
        <v>4.8454635489279433E-13</v>
      </c>
      <c r="P72">
        <f>(O72/O$78)*O$4</f>
        <v>2.7709966440824479E-11</v>
      </c>
      <c r="R72">
        <f t="shared" si="18"/>
        <v>580</v>
      </c>
      <c r="S72">
        <f t="shared" si="10"/>
        <v>1.4310259104242657E-32</v>
      </c>
      <c r="T72">
        <f>(S72/S$78)*S$4</f>
        <v>8.3902612940671708E-32</v>
      </c>
      <c r="V72">
        <f t="shared" si="19"/>
        <v>580</v>
      </c>
      <c r="W72">
        <f t="shared" si="11"/>
        <v>8.0581212640112605E-4</v>
      </c>
      <c r="X72">
        <f>(W72/W$78)*W$4</f>
        <v>3.4335811950768368E-2</v>
      </c>
      <c r="Z72">
        <f t="shared" si="12"/>
        <v>3.4338041362468215E-2</v>
      </c>
      <c r="AA72" s="4">
        <v>4.0350126791988503E-2</v>
      </c>
      <c r="AB72">
        <f t="shared" si="13"/>
        <v>3.6145171211850145E-5</v>
      </c>
    </row>
    <row r="73" spans="2:28" x14ac:dyDescent="0.25">
      <c r="B73">
        <f>B72+5</f>
        <v>585</v>
      </c>
      <c r="C73">
        <f>_xlfn.NORM.DIST(B73, C$3, C$5, FALSE)</f>
        <v>0</v>
      </c>
      <c r="D73">
        <f>(C73/C$78)*C$4</f>
        <v>0</v>
      </c>
      <c r="F73">
        <f>F72+5</f>
        <v>585</v>
      </c>
      <c r="G73">
        <f>_xlfn.NORM.DIST(F73, G$3, G$5, FALSE)</f>
        <v>1.0797297460513248E-8</v>
      </c>
      <c r="H73">
        <f>(G73/G$78)*G$4</f>
        <v>1.4158093634068124E-6</v>
      </c>
      <c r="J73">
        <f>J72+5</f>
        <v>585</v>
      </c>
      <c r="K73">
        <f>_xlfn.NORM.DIST(J73, K$3, K$5, FALSE)</f>
        <v>1.1045369763651067E-279</v>
      </c>
      <c r="L73">
        <f>(K73/K$78)*K$4</f>
        <v>3.6475260863462802E-279</v>
      </c>
      <c r="N73">
        <f>N72+5</f>
        <v>585</v>
      </c>
      <c r="O73">
        <f>_xlfn.NORM.DIST(N73, O$3, O$5, FALSE)</f>
        <v>1.1319853747828768E-13</v>
      </c>
      <c r="P73">
        <f>(O73/O$78)*O$4</f>
        <v>6.4735347671076045E-12</v>
      </c>
      <c r="R73">
        <f>R72+5</f>
        <v>585</v>
      </c>
      <c r="S73">
        <f>_xlfn.NORM.DIST(R73, S$3, S$5, FALSE)</f>
        <v>8.9268984722968985E-35</v>
      </c>
      <c r="T73">
        <f>(S73/S$78)*S$4</f>
        <v>5.2339381266670578E-34</v>
      </c>
      <c r="V73">
        <f>V72+5</f>
        <v>585</v>
      </c>
      <c r="W73">
        <f>_xlfn.NORM.DIST(V73, W$3, W$5, FALSE)</f>
        <v>6.7156970976558973E-4</v>
      </c>
      <c r="X73">
        <f>(W73/W$78)*W$4</f>
        <v>2.8615716382089876E-2</v>
      </c>
      <c r="Z73">
        <f>SUM(D73,H73,L73,P73,T73,X73)</f>
        <v>2.8617132197926817E-2</v>
      </c>
      <c r="AA73" s="4">
        <v>3.7831507756966802E-2</v>
      </c>
      <c r="AB73">
        <f t="shared" ref="AB73:AB76" si="26">(Z73-AA73)^2</f>
        <v>8.4904716943033436E-5</v>
      </c>
    </row>
    <row r="74" spans="2:28" x14ac:dyDescent="0.25">
      <c r="B74">
        <f t="shared" si="14"/>
        <v>590</v>
      </c>
      <c r="C74">
        <f>_xlfn.NORM.DIST(B74, C$3, C$5, FALSE)</f>
        <v>0</v>
      </c>
      <c r="D74">
        <f>(C74/C$78)*C$4</f>
        <v>0</v>
      </c>
      <c r="F74">
        <f t="shared" si="15"/>
        <v>590</v>
      </c>
      <c r="G74">
        <f>_xlfn.NORM.DIST(F74, G$3, G$5, FALSE)</f>
        <v>6.8035297366928145E-9</v>
      </c>
      <c r="H74">
        <f>(G74/G$78)*G$4</f>
        <v>8.9212149064646532E-7</v>
      </c>
      <c r="J74">
        <f t="shared" si="16"/>
        <v>590</v>
      </c>
      <c r="K74">
        <f>_xlfn.NORM.DIST(J74, K$3, K$5, FALSE)</f>
        <v>1.899082045062702E-289</v>
      </c>
      <c r="L74">
        <f>(K74/K$78)*K$4</f>
        <v>6.2713620708957882E-289</v>
      </c>
      <c r="N74">
        <f t="shared" si="17"/>
        <v>590</v>
      </c>
      <c r="O74">
        <f>_xlfn.NORM.DIST(N74, O$3, O$5, FALSE)</f>
        <v>2.5348832782322175E-14</v>
      </c>
      <c r="P74">
        <f>(O74/O$78)*O$4</f>
        <v>1.4496348979193705E-12</v>
      </c>
      <c r="R74">
        <f t="shared" si="18"/>
        <v>590</v>
      </c>
      <c r="S74">
        <f>_xlfn.NORM.DIST(R74, S$3, S$5, FALSE)</f>
        <v>4.6611661473502609E-37</v>
      </c>
      <c r="T74">
        <f>(S74/S$78)*S$4</f>
        <v>2.7328926490041233E-36</v>
      </c>
      <c r="V74">
        <f t="shared" si="19"/>
        <v>590</v>
      </c>
      <c r="W74">
        <f>_xlfn.NORM.DIST(V74, W$3, W$5, FALSE)</f>
        <v>5.5554736957847697E-4</v>
      </c>
      <c r="X74">
        <f>(W74/W$78)*W$4</f>
        <v>2.3671981826313637E-2</v>
      </c>
      <c r="Z74">
        <f>SUM(D74,H74,L74,P74,T74,X74)</f>
        <v>2.3672873949253919E-2</v>
      </c>
      <c r="AA74" s="4">
        <v>3.4099595785147298E-2</v>
      </c>
      <c r="AB74">
        <f t="shared" si="26"/>
        <v>1.0871652824309578E-4</v>
      </c>
    </row>
    <row r="75" spans="2:28" x14ac:dyDescent="0.25">
      <c r="B75">
        <f>B74+5</f>
        <v>595</v>
      </c>
      <c r="C75">
        <f>_xlfn.NORM.DIST(B75, C$3, C$5, FALSE)</f>
        <v>0</v>
      </c>
      <c r="D75">
        <f>(C75/C$78)*C$4</f>
        <v>0</v>
      </c>
      <c r="F75">
        <f>F74+5</f>
        <v>595</v>
      </c>
      <c r="G75">
        <f>_xlfn.NORM.DIST(F75, G$3, G$5, FALSE)</f>
        <v>4.2535625875330307E-9</v>
      </c>
      <c r="H75">
        <f>(G75/G$78)*G$4</f>
        <v>5.5775380471734342E-7</v>
      </c>
      <c r="J75">
        <f>J74+5</f>
        <v>595</v>
      </c>
      <c r="K75">
        <f>_xlfn.NORM.DIST(J75, K$3, K$5, FALSE)</f>
        <v>2.2139012152127882E-299</v>
      </c>
      <c r="L75">
        <f>(K75/K$78)*K$4</f>
        <v>7.3109933011541679E-299</v>
      </c>
      <c r="N75">
        <f>N74+5</f>
        <v>595</v>
      </c>
      <c r="O75">
        <f>_xlfn.NORM.DIST(N75, O$3, O$5, FALSE)</f>
        <v>5.4411009423575611E-15</v>
      </c>
      <c r="P75">
        <f>(O75/O$78)*O$4</f>
        <v>3.1116264314324456E-13</v>
      </c>
      <c r="R75">
        <f>R74+5</f>
        <v>595</v>
      </c>
      <c r="S75">
        <f>_xlfn.NORM.DIST(R75, S$3, S$5, FALSE)</f>
        <v>2.0371802717258406E-39</v>
      </c>
      <c r="T75">
        <f>(S75/S$78)*S$4</f>
        <v>1.1944210554392437E-38</v>
      </c>
      <c r="V75">
        <f>V74+5</f>
        <v>595</v>
      </c>
      <c r="W75">
        <f>_xlfn.NORM.DIST(V75, W$3, W$5, FALSE)</f>
        <v>4.5616691829143826E-4</v>
      </c>
      <c r="X75">
        <f>(W75/W$78)*W$4</f>
        <v>1.9437361404039621E-2</v>
      </c>
      <c r="Z75">
        <f>SUM(D75,H75,L75,P75,T75,X75)</f>
        <v>1.9437919158155501E-2</v>
      </c>
      <c r="AA75" s="4">
        <v>3.0373868716070101E-2</v>
      </c>
      <c r="AB75">
        <f t="shared" si="26"/>
        <v>1.1959499273325254E-4</v>
      </c>
    </row>
    <row r="76" spans="2:28" x14ac:dyDescent="0.25">
      <c r="B76">
        <f>B75+5</f>
        <v>600</v>
      </c>
      <c r="C76">
        <f>_xlfn.NORM.DIST(B76, C$3, C$5, FALSE)</f>
        <v>0</v>
      </c>
      <c r="D76">
        <f>(C76/C$78)*C$4</f>
        <v>0</v>
      </c>
      <c r="F76">
        <f>F75+5</f>
        <v>600</v>
      </c>
      <c r="G76">
        <f>_xlfn.NORM.DIST(F76, G$3, G$5, FALSE)</f>
        <v>2.6385825535597976E-9</v>
      </c>
      <c r="H76">
        <f>(G76/G$78)*G$4</f>
        <v>3.4598749354769013E-7</v>
      </c>
      <c r="J76">
        <f>J75+5</f>
        <v>600</v>
      </c>
      <c r="K76">
        <f>_xlfn.NORM.DIST(J76, K$3, K$5, FALSE)</f>
        <v>0</v>
      </c>
      <c r="L76">
        <f>(K76/K$78)*K$4</f>
        <v>0</v>
      </c>
      <c r="N76">
        <f>N75+5</f>
        <v>600</v>
      </c>
      <c r="O76">
        <f>_xlfn.NORM.DIST(N76, O$3, O$5, FALSE)</f>
        <v>1.1195081641731914E-15</v>
      </c>
      <c r="P76">
        <f>(O76/O$78)*O$4</f>
        <v>6.4021807916255313E-14</v>
      </c>
      <c r="R76">
        <f>R75+5</f>
        <v>600</v>
      </c>
      <c r="S76">
        <f>_xlfn.NORM.DIST(R76, S$3, S$5, FALSE)</f>
        <v>7.4525556869427785E-42</v>
      </c>
      <c r="T76">
        <f>(S76/S$78)*S$4</f>
        <v>4.3695148401259773E-41</v>
      </c>
      <c r="V76">
        <f>V75+5</f>
        <v>600</v>
      </c>
      <c r="W76">
        <f>_xlfn.NORM.DIST(V76, W$3, W$5, FALSE)</f>
        <v>3.7179125682415228E-4</v>
      </c>
      <c r="X76">
        <f>(W76/W$78)*W$4</f>
        <v>1.5842098003994595E-2</v>
      </c>
      <c r="Z76">
        <f>SUM(D76,H76,L76,P76,T76,X76)</f>
        <v>1.5842443991552164E-2</v>
      </c>
      <c r="AA76" s="4">
        <v>2.78269469039087E-2</v>
      </c>
      <c r="AB76">
        <f t="shared" si="26"/>
        <v>1.4362831005628227E-4</v>
      </c>
    </row>
    <row r="78" spans="2:28" x14ac:dyDescent="0.25">
      <c r="B78" t="s">
        <v>13</v>
      </c>
      <c r="C78">
        <f>MAX(C8:C76)</f>
        <v>6.2808609376995159E-2</v>
      </c>
      <c r="F78" t="s">
        <v>13</v>
      </c>
      <c r="G78">
        <f>MAX(G8:G76)</f>
        <v>7.0539918647661952E-3</v>
      </c>
      <c r="J78" t="s">
        <v>13</v>
      </c>
      <c r="K78">
        <f>MAX(K8:K76)</f>
        <v>4.8465830282706505E-2</v>
      </c>
      <c r="N78" t="s">
        <v>13</v>
      </c>
      <c r="O78">
        <f>MAX(O8:O76)</f>
        <v>1.6409295924956904E-2</v>
      </c>
      <c r="R78" t="s">
        <v>13</v>
      </c>
      <c r="S78">
        <f>MAX(S8:S76)</f>
        <v>3.3648217916534273E-2</v>
      </c>
      <c r="V78" t="s">
        <v>13</v>
      </c>
      <c r="W78">
        <f>MAX(W8:W76)</f>
        <v>6.8780775818362248E-3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78"/>
  <sheetViews>
    <sheetView topLeftCell="T1" workbookViewId="0">
      <selection activeCell="Z7" sqref="Z7"/>
    </sheetView>
  </sheetViews>
  <sheetFormatPr defaultRowHeight="15" x14ac:dyDescent="0.25"/>
  <cols>
    <col min="2" max="2" width="9.7109375" bestFit="1" customWidth="1"/>
    <col min="4" max="4" width="10.7109375" customWidth="1"/>
    <col min="6" max="6" width="9.7109375" bestFit="1" customWidth="1"/>
    <col min="8" max="8" width="10.7109375" customWidth="1"/>
    <col min="10" max="10" width="9.7109375" bestFit="1" customWidth="1"/>
    <col min="12" max="12" width="10.7109375" customWidth="1"/>
    <col min="14" max="14" width="9.7109375" bestFit="1" customWidth="1"/>
    <col min="16" max="16" width="10.7109375" customWidth="1"/>
    <col min="18" max="18" width="9.7109375" bestFit="1" customWidth="1"/>
    <col min="20" max="20" width="10.7109375" customWidth="1"/>
    <col min="22" max="22" width="9.7109375" bestFit="1" customWidth="1"/>
    <col min="24" max="24" width="10.7109375" customWidth="1"/>
    <col min="26" max="26" width="16.140625" bestFit="1" customWidth="1"/>
    <col min="27" max="27" width="14.5703125" bestFit="1" customWidth="1"/>
    <col min="28" max="28" width="12" bestFit="1" customWidth="1"/>
  </cols>
  <sheetData>
    <row r="1" spans="2:30" ht="14.45" x14ac:dyDescent="0.3">
      <c r="B1" t="s">
        <v>0</v>
      </c>
      <c r="F1" t="s">
        <v>5</v>
      </c>
      <c r="J1" t="s">
        <v>6</v>
      </c>
      <c r="N1" t="s">
        <v>7</v>
      </c>
      <c r="R1" t="s">
        <v>8</v>
      </c>
      <c r="V1" t="s">
        <v>9</v>
      </c>
    </row>
    <row r="3" spans="2:30" x14ac:dyDescent="0.25">
      <c r="B3" s="1" t="s">
        <v>1</v>
      </c>
      <c r="C3">
        <v>260.38756867301515</v>
      </c>
      <c r="F3" s="1" t="s">
        <v>1</v>
      </c>
      <c r="G3">
        <v>287.86879405760988</v>
      </c>
      <c r="J3" s="1" t="s">
        <v>1</v>
      </c>
      <c r="K3">
        <v>298.33554029459515</v>
      </c>
      <c r="N3" s="1" t="s">
        <v>1</v>
      </c>
      <c r="O3">
        <v>411.54266185663863</v>
      </c>
      <c r="R3" s="1" t="s">
        <v>1</v>
      </c>
      <c r="S3">
        <v>440.12109354146952</v>
      </c>
      <c r="V3" s="1" t="s">
        <v>1</v>
      </c>
      <c r="W3">
        <v>460.50606474485153</v>
      </c>
    </row>
    <row r="4" spans="2:30" ht="14.45" x14ac:dyDescent="0.3">
      <c r="B4" t="s">
        <v>2</v>
      </c>
      <c r="C4">
        <v>0.92275343503103779</v>
      </c>
      <c r="F4" t="s">
        <v>2</v>
      </c>
      <c r="G4">
        <v>1.1683565501187265</v>
      </c>
      <c r="J4" t="s">
        <v>2</v>
      </c>
      <c r="K4">
        <v>0.14778630477590177</v>
      </c>
      <c r="N4" t="s">
        <v>2</v>
      </c>
      <c r="O4">
        <v>0.99844874585829702</v>
      </c>
      <c r="R4" t="s">
        <v>2</v>
      </c>
      <c r="S4">
        <v>0.23413001415950213</v>
      </c>
      <c r="V4" t="s">
        <v>2</v>
      </c>
      <c r="W4">
        <v>0.31052218362961936</v>
      </c>
    </row>
    <row r="5" spans="2:30" ht="14.45" x14ac:dyDescent="0.3">
      <c r="B5" t="s">
        <v>3</v>
      </c>
      <c r="C5">
        <v>5.5984984076337305</v>
      </c>
      <c r="F5" t="s">
        <v>3</v>
      </c>
      <c r="G5">
        <v>69.314559334128305</v>
      </c>
      <c r="J5" t="s">
        <v>3</v>
      </c>
      <c r="K5">
        <v>7.8959517926764278</v>
      </c>
      <c r="N5" t="s">
        <v>3</v>
      </c>
      <c r="O5">
        <v>23.440405484545771</v>
      </c>
      <c r="R5" t="s">
        <v>3</v>
      </c>
      <c r="S5">
        <v>11.784234588148083</v>
      </c>
      <c r="V5" t="s">
        <v>3</v>
      </c>
      <c r="W5">
        <v>61.328823734089447</v>
      </c>
    </row>
    <row r="7" spans="2:30" x14ac:dyDescent="0.25">
      <c r="B7" t="s">
        <v>4</v>
      </c>
      <c r="C7" s="2" t="s">
        <v>14</v>
      </c>
      <c r="D7" s="2" t="s">
        <v>15</v>
      </c>
      <c r="F7" t="s">
        <v>4</v>
      </c>
      <c r="G7" s="2" t="s">
        <v>14</v>
      </c>
      <c r="H7" s="2" t="s">
        <v>15</v>
      </c>
      <c r="J7" t="s">
        <v>4</v>
      </c>
      <c r="K7" s="2" t="s">
        <v>14</v>
      </c>
      <c r="L7" s="2" t="s">
        <v>15</v>
      </c>
      <c r="N7" t="s">
        <v>4</v>
      </c>
      <c r="O7" s="2" t="s">
        <v>14</v>
      </c>
      <c r="P7" s="2" t="s">
        <v>15</v>
      </c>
      <c r="R7" t="s">
        <v>4</v>
      </c>
      <c r="S7" s="2" t="s">
        <v>14</v>
      </c>
      <c r="T7" s="2" t="s">
        <v>15</v>
      </c>
      <c r="V7" t="s">
        <v>4</v>
      </c>
      <c r="W7" s="2" t="s">
        <v>14</v>
      </c>
      <c r="X7" s="2" t="s">
        <v>15</v>
      </c>
      <c r="Z7" s="2" t="s">
        <v>16</v>
      </c>
      <c r="AA7" t="s">
        <v>10</v>
      </c>
      <c r="AB7" t="s">
        <v>11</v>
      </c>
      <c r="AD7" t="s">
        <v>12</v>
      </c>
    </row>
    <row r="8" spans="2:30" x14ac:dyDescent="0.25">
      <c r="B8">
        <v>260</v>
      </c>
      <c r="C8">
        <f>_xlfn.NORM.DIST(B8, C$3, C$5, FALSE)</f>
        <v>7.1088253992442688E-2</v>
      </c>
      <c r="D8">
        <f t="shared" ref="D8:D39" si="0">(C8/C$78)*C$4</f>
        <v>0.92275343503103779</v>
      </c>
      <c r="F8">
        <v>260</v>
      </c>
      <c r="G8">
        <f>_xlfn.NORM.DIST(F8, G$3, G$5, FALSE)</f>
        <v>5.3086342077622488E-3</v>
      </c>
      <c r="H8">
        <f t="shared" ref="H8:H39" si="1">(G8/G$78)*G$4</f>
        <v>1.0781467651602747</v>
      </c>
      <c r="J8">
        <v>260</v>
      </c>
      <c r="K8">
        <f>_xlfn.NORM.DIST(J8, K$3, K$5, FALSE)</f>
        <v>3.8453609976189159E-7</v>
      </c>
      <c r="L8">
        <f t="shared" ref="L8:L39" si="2">(K8/K$78)*K$4</f>
        <v>1.1500452883602954E-6</v>
      </c>
      <c r="N8">
        <v>260</v>
      </c>
      <c r="O8">
        <f>_xlfn.NORM.DIST(N8, O$3, O$5, FALSE)</f>
        <v>1.4287533224507618E-11</v>
      </c>
      <c r="P8">
        <f t="shared" ref="P8:P39" si="3">(O8/O$78)*O$4</f>
        <v>8.3999866918660514E-10</v>
      </c>
      <c r="R8">
        <v>260</v>
      </c>
      <c r="S8">
        <f>_xlfn.NORM.DIST(R8, S$3, S$5, FALSE)</f>
        <v>6.2770828396016805E-53</v>
      </c>
      <c r="T8">
        <f t="shared" ref="T8:T39" si="4">(S8/S$78)*S$4</f>
        <v>4.3413939285110142E-52</v>
      </c>
      <c r="V8">
        <v>260</v>
      </c>
      <c r="W8">
        <f>_xlfn.NORM.DIST(V8, W$3, W$5, FALSE)</f>
        <v>3.1061260416828773E-5</v>
      </c>
      <c r="X8">
        <f t="shared" ref="X8:X39" si="5">(W8/W$78)*W$4</f>
        <v>1.4827948231398767E-3</v>
      </c>
      <c r="Z8">
        <f>SUM(D8,H8,L8,P8,T8,X8)</f>
        <v>2.0023841458997396</v>
      </c>
      <c r="AA8" s="4">
        <v>2.0023531895555502</v>
      </c>
      <c r="AB8">
        <f>(Z8-AA8)^2</f>
        <v>9.5829524557074791E-10</v>
      </c>
      <c r="AD8">
        <f>SUM(AB8:AB76)</f>
        <v>2.875571442432241E-3</v>
      </c>
    </row>
    <row r="9" spans="2:30" x14ac:dyDescent="0.25">
      <c r="B9">
        <f>B8+5</f>
        <v>265</v>
      </c>
      <c r="C9">
        <f t="shared" ref="C9:C72" si="6">_xlfn.NORM.DIST(B9, C$3, C$5, FALSE)</f>
        <v>5.075133689587509E-2</v>
      </c>
      <c r="D9">
        <f t="shared" si="0"/>
        <v>0.65877227000208405</v>
      </c>
      <c r="F9">
        <f>F8+5</f>
        <v>265</v>
      </c>
      <c r="G9">
        <f t="shared" ref="G9:G72" si="7">_xlfn.NORM.DIST(F9, G$3, G$5, FALSE)</f>
        <v>5.4506541132524127E-3</v>
      </c>
      <c r="H9">
        <f t="shared" si="1"/>
        <v>1.1069900223334095</v>
      </c>
      <c r="J9">
        <f>J8+5</f>
        <v>265</v>
      </c>
      <c r="K9">
        <f t="shared" ref="K9:K72" si="8">_xlfn.NORM.DIST(J9, K$3, K$5, FALSE)</f>
        <v>6.8087220506152363E-6</v>
      </c>
      <c r="L9">
        <f t="shared" si="2"/>
        <v>2.0363078314138833E-5</v>
      </c>
      <c r="N9">
        <f>N8+5</f>
        <v>265</v>
      </c>
      <c r="O9">
        <f t="shared" ref="O9:O72" si="9">_xlfn.NORM.DIST(N9, O$3, O$5, FALSE)</f>
        <v>5.5460468788462369E-11</v>
      </c>
      <c r="P9">
        <f t="shared" si="3"/>
        <v>3.2606552329735094E-9</v>
      </c>
      <c r="R9">
        <f>R8+5</f>
        <v>265</v>
      </c>
      <c r="S9">
        <f t="shared" ref="S9:S72" si="10">_xlfn.NORM.DIST(R9, S$3, S$5, FALSE)</f>
        <v>3.760164812131619E-50</v>
      </c>
      <c r="T9">
        <f t="shared" si="4"/>
        <v>2.6006278876231704E-49</v>
      </c>
      <c r="V9">
        <f>V8+5</f>
        <v>265</v>
      </c>
      <c r="W9">
        <f t="shared" ref="W9:W72" si="11">_xlfn.NORM.DIST(V9, W$3, W$5, FALSE)</f>
        <v>4.0414215993524224E-5</v>
      </c>
      <c r="X9">
        <f t="shared" si="5"/>
        <v>1.9292839199785672E-3</v>
      </c>
      <c r="Z9">
        <f t="shared" ref="Z9:Z72" si="12">SUM(D9,H9,L9,P9,T9,X9)</f>
        <v>1.7677119425944416</v>
      </c>
      <c r="AA9" s="4">
        <v>1.7678470961885999</v>
      </c>
      <c r="AB9">
        <f t="shared" ref="AB9:AB72" si="13">(Z9-AA9)^2</f>
        <v>1.8266494013900275E-8</v>
      </c>
    </row>
    <row r="10" spans="2:30" x14ac:dyDescent="0.25">
      <c r="B10">
        <f t="shared" ref="B10:B74" si="14">B9+5</f>
        <v>270</v>
      </c>
      <c r="C10">
        <f t="shared" si="6"/>
        <v>1.6319035205900518E-2</v>
      </c>
      <c r="D10">
        <f t="shared" si="0"/>
        <v>0.21182748129160675</v>
      </c>
      <c r="F10">
        <f t="shared" ref="F10:F74" si="15">F9+5</f>
        <v>270</v>
      </c>
      <c r="G10">
        <f t="shared" si="7"/>
        <v>5.5674281087259277E-3</v>
      </c>
      <c r="H10">
        <f t="shared" si="1"/>
        <v>1.130706010391227</v>
      </c>
      <c r="J10">
        <f t="shared" ref="J10:J74" si="16">J9+5</f>
        <v>270</v>
      </c>
      <c r="K10">
        <f t="shared" si="8"/>
        <v>8.0732305716773957E-5</v>
      </c>
      <c r="L10">
        <f t="shared" si="2"/>
        <v>2.4144887272100029E-4</v>
      </c>
      <c r="N10">
        <f t="shared" ref="N10:N74" si="17">N9+5</f>
        <v>270</v>
      </c>
      <c r="O10">
        <f t="shared" si="9"/>
        <v>2.0570720068285333E-10</v>
      </c>
      <c r="P10">
        <f t="shared" si="3"/>
        <v>1.2094024356794004E-8</v>
      </c>
      <c r="R10">
        <f t="shared" ref="R10:R74" si="18">R9+5</f>
        <v>270</v>
      </c>
      <c r="S10">
        <f t="shared" si="10"/>
        <v>1.8813571145763539E-47</v>
      </c>
      <c r="T10">
        <f t="shared" si="4"/>
        <v>1.3011955654071112E-46</v>
      </c>
      <c r="V10">
        <f t="shared" ref="V10:V74" si="19">V9+5</f>
        <v>270</v>
      </c>
      <c r="W10">
        <f t="shared" si="11"/>
        <v>5.2235118657669272E-5</v>
      </c>
      <c r="X10">
        <f t="shared" si="5"/>
        <v>2.4935872689095763E-3</v>
      </c>
      <c r="Z10">
        <f t="shared" si="12"/>
        <v>1.3452685399184887</v>
      </c>
      <c r="AA10" s="4">
        <v>1.34539477919235</v>
      </c>
      <c r="AB10">
        <f t="shared" si="13"/>
        <v>1.5936354265013016E-8</v>
      </c>
      <c r="AD10">
        <f>SUM(AB8:AB27)</f>
        <v>1.0366704075354754E-3</v>
      </c>
    </row>
    <row r="11" spans="2:30" x14ac:dyDescent="0.25">
      <c r="B11">
        <f t="shared" si="14"/>
        <v>275</v>
      </c>
      <c r="C11">
        <f t="shared" si="6"/>
        <v>2.3634086721596058E-3</v>
      </c>
      <c r="D11">
        <f t="shared" si="0"/>
        <v>3.067797207185962E-2</v>
      </c>
      <c r="F11">
        <f t="shared" si="15"/>
        <v>275</v>
      </c>
      <c r="G11">
        <f t="shared" si="7"/>
        <v>5.6571902475454272E-3</v>
      </c>
      <c r="H11">
        <f t="shared" si="1"/>
        <v>1.1489360778275188</v>
      </c>
      <c r="J11">
        <f t="shared" si="16"/>
        <v>275</v>
      </c>
      <c r="K11">
        <f t="shared" si="8"/>
        <v>6.4103592479328034E-4</v>
      </c>
      <c r="L11">
        <f t="shared" si="2"/>
        <v>1.9171681031629815E-3</v>
      </c>
      <c r="N11">
        <f t="shared" si="17"/>
        <v>275</v>
      </c>
      <c r="O11">
        <f t="shared" si="9"/>
        <v>7.2904632889387989E-10</v>
      </c>
      <c r="P11">
        <f t="shared" si="3"/>
        <v>4.2862398737647997E-8</v>
      </c>
      <c r="R11">
        <f t="shared" si="18"/>
        <v>275</v>
      </c>
      <c r="S11">
        <f t="shared" si="10"/>
        <v>7.8623240140570588E-45</v>
      </c>
      <c r="T11">
        <f t="shared" si="4"/>
        <v>5.4377879997485644E-44</v>
      </c>
      <c r="V11">
        <f t="shared" si="19"/>
        <v>275</v>
      </c>
      <c r="W11">
        <f t="shared" si="11"/>
        <v>6.7066301476562056E-5</v>
      </c>
      <c r="X11">
        <f t="shared" si="5"/>
        <v>3.2015946327376196E-3</v>
      </c>
      <c r="Z11">
        <f t="shared" si="12"/>
        <v>1.1847328554976777</v>
      </c>
      <c r="AA11" s="4">
        <v>1.20143675820116</v>
      </c>
      <c r="AB11">
        <f t="shared" si="13"/>
        <v>2.7902036552740397E-4</v>
      </c>
    </row>
    <row r="12" spans="2:30" x14ac:dyDescent="0.25">
      <c r="B12">
        <f t="shared" si="14"/>
        <v>280</v>
      </c>
      <c r="C12">
        <f t="shared" si="6"/>
        <v>1.5416313139735293E-4</v>
      </c>
      <c r="D12">
        <f t="shared" si="0"/>
        <v>2.0010979460428381E-3</v>
      </c>
      <c r="F12">
        <f t="shared" si="15"/>
        <v>280</v>
      </c>
      <c r="G12">
        <f t="shared" si="7"/>
        <v>5.7185657951623935E-3</v>
      </c>
      <c r="H12">
        <f t="shared" si="1"/>
        <v>1.1614010255962719</v>
      </c>
      <c r="J12">
        <f t="shared" si="16"/>
        <v>280</v>
      </c>
      <c r="K12">
        <f t="shared" si="8"/>
        <v>3.4085576493625199E-3</v>
      </c>
      <c r="L12">
        <f t="shared" si="2"/>
        <v>1.0194090144413252E-2</v>
      </c>
      <c r="N12">
        <f t="shared" si="17"/>
        <v>280</v>
      </c>
      <c r="O12">
        <f t="shared" si="9"/>
        <v>2.4688825820907939E-9</v>
      </c>
      <c r="P12">
        <f t="shared" si="3"/>
        <v>1.4515158430406564E-7</v>
      </c>
      <c r="R12">
        <f t="shared" si="18"/>
        <v>280</v>
      </c>
      <c r="S12">
        <f t="shared" si="10"/>
        <v>2.7443909173852867E-42</v>
      </c>
      <c r="T12">
        <f t="shared" si="4"/>
        <v>1.8980922142734225E-41</v>
      </c>
      <c r="V12">
        <f t="shared" si="19"/>
        <v>280</v>
      </c>
      <c r="W12">
        <f t="shared" si="11"/>
        <v>8.5538074917396051E-5</v>
      </c>
      <c r="X12">
        <f t="shared" si="5"/>
        <v>4.0833956177820539E-3</v>
      </c>
      <c r="Z12">
        <f t="shared" si="12"/>
        <v>1.1776797544560944</v>
      </c>
      <c r="AA12" s="4">
        <v>1.1779343546178001</v>
      </c>
      <c r="AB12">
        <f t="shared" si="13"/>
        <v>6.4821242340539352E-8</v>
      </c>
    </row>
    <row r="13" spans="2:30" x14ac:dyDescent="0.25">
      <c r="B13">
        <f t="shared" si="14"/>
        <v>285</v>
      </c>
      <c r="C13">
        <f t="shared" si="6"/>
        <v>4.5291799356640674E-6</v>
      </c>
      <c r="D13">
        <f t="shared" si="0"/>
        <v>5.8790533017620199E-5</v>
      </c>
      <c r="F13">
        <f t="shared" si="15"/>
        <v>285</v>
      </c>
      <c r="G13">
        <f t="shared" si="7"/>
        <v>5.7506062563458726E-3</v>
      </c>
      <c r="H13">
        <f t="shared" si="1"/>
        <v>1.1679082208987286</v>
      </c>
      <c r="J13">
        <f t="shared" si="16"/>
        <v>285</v>
      </c>
      <c r="K13">
        <f t="shared" si="8"/>
        <v>1.2137023159111722E-2</v>
      </c>
      <c r="L13">
        <f t="shared" si="2"/>
        <v>3.629861099516854E-2</v>
      </c>
      <c r="N13">
        <f t="shared" si="17"/>
        <v>285</v>
      </c>
      <c r="O13">
        <f t="shared" si="9"/>
        <v>7.988871198374547E-9</v>
      </c>
      <c r="P13">
        <f t="shared" si="3"/>
        <v>4.6968507925685566E-7</v>
      </c>
      <c r="R13">
        <f t="shared" si="18"/>
        <v>285</v>
      </c>
      <c r="S13">
        <f t="shared" si="10"/>
        <v>8.0012224987311125E-40</v>
      </c>
      <c r="T13">
        <f t="shared" si="4"/>
        <v>5.5338538082542209E-39</v>
      </c>
      <c r="V13">
        <f t="shared" si="19"/>
        <v>285</v>
      </c>
      <c r="W13">
        <f t="shared" si="11"/>
        <v>1.0837470567303693E-4</v>
      </c>
      <c r="X13">
        <f t="shared" si="5"/>
        <v>5.1735650895937957E-3</v>
      </c>
      <c r="Z13">
        <f t="shared" si="12"/>
        <v>1.209439657201588</v>
      </c>
      <c r="AA13" s="4">
        <v>1.20972643172595</v>
      </c>
      <c r="AB13">
        <f t="shared" si="13"/>
        <v>8.2239627823044403E-8</v>
      </c>
    </row>
    <row r="14" spans="2:30" x14ac:dyDescent="0.25">
      <c r="B14">
        <f t="shared" si="14"/>
        <v>290</v>
      </c>
      <c r="C14">
        <f t="shared" si="6"/>
        <v>5.9931614763113952E-8</v>
      </c>
      <c r="D14">
        <f t="shared" si="0"/>
        <v>7.7793587947031814E-7</v>
      </c>
      <c r="F14">
        <f t="shared" si="15"/>
        <v>290</v>
      </c>
      <c r="G14">
        <f t="shared" si="7"/>
        <v>5.7528137626989308E-3</v>
      </c>
      <c r="H14">
        <f t="shared" si="1"/>
        <v>1.1683565501187265</v>
      </c>
      <c r="J14">
        <f t="shared" si="16"/>
        <v>290</v>
      </c>
      <c r="K14">
        <f t="shared" si="8"/>
        <v>2.8940563282307156E-2</v>
      </c>
      <c r="L14">
        <f t="shared" si="2"/>
        <v>8.655353415692163E-2</v>
      </c>
      <c r="N14">
        <f t="shared" si="17"/>
        <v>290</v>
      </c>
      <c r="O14">
        <f t="shared" si="9"/>
        <v>2.4700746459446227E-8</v>
      </c>
      <c r="P14">
        <f t="shared" si="3"/>
        <v>1.4522166862408555E-6</v>
      </c>
      <c r="R14">
        <f t="shared" si="18"/>
        <v>290</v>
      </c>
      <c r="S14">
        <f t="shared" si="10"/>
        <v>1.9484176720006792E-37</v>
      </c>
      <c r="T14">
        <f t="shared" si="4"/>
        <v>1.3475763929800359E-36</v>
      </c>
      <c r="V14">
        <f t="shared" si="19"/>
        <v>290</v>
      </c>
      <c r="W14">
        <f t="shared" si="11"/>
        <v>1.3639854384503414E-4</v>
      </c>
      <c r="X14">
        <f t="shared" si="5"/>
        <v>6.5113601954045587E-3</v>
      </c>
      <c r="Z14">
        <f t="shared" si="12"/>
        <v>1.2614236746236185</v>
      </c>
      <c r="AA14" s="4">
        <v>1.2651735981943499</v>
      </c>
      <c r="AB14">
        <f t="shared" si="13"/>
        <v>1.4061926786327312E-5</v>
      </c>
    </row>
    <row r="15" spans="2:30" x14ac:dyDescent="0.25">
      <c r="B15">
        <f t="shared" si="14"/>
        <v>295</v>
      </c>
      <c r="C15">
        <f t="shared" si="6"/>
        <v>3.5718214151260875E-10</v>
      </c>
      <c r="D15">
        <f t="shared" si="0"/>
        <v>4.6363643710751488E-9</v>
      </c>
      <c r="F15">
        <f t="shared" si="15"/>
        <v>295</v>
      </c>
      <c r="G15">
        <f t="shared" si="7"/>
        <v>5.7251539441227437E-3</v>
      </c>
      <c r="H15">
        <f t="shared" si="1"/>
        <v>1.1627390329277263</v>
      </c>
      <c r="J15">
        <f t="shared" si="16"/>
        <v>295</v>
      </c>
      <c r="K15">
        <f t="shared" si="8"/>
        <v>4.621202939601575E-2</v>
      </c>
      <c r="L15">
        <f t="shared" si="2"/>
        <v>0.13820789961037169</v>
      </c>
      <c r="N15">
        <f t="shared" si="17"/>
        <v>295</v>
      </c>
      <c r="O15">
        <f t="shared" si="9"/>
        <v>7.2975051757548181E-8</v>
      </c>
      <c r="P15">
        <f t="shared" si="3"/>
        <v>4.2903799695119595E-6</v>
      </c>
      <c r="R15">
        <f t="shared" si="18"/>
        <v>295</v>
      </c>
      <c r="S15">
        <f t="shared" si="10"/>
        <v>3.9629912251655297E-35</v>
      </c>
      <c r="T15">
        <f t="shared" si="4"/>
        <v>2.7409079158763841E-34</v>
      </c>
      <c r="V15">
        <f t="shared" si="19"/>
        <v>295</v>
      </c>
      <c r="W15">
        <f t="shared" si="11"/>
        <v>1.7053160546563257E-4</v>
      </c>
      <c r="X15">
        <f t="shared" si="5"/>
        <v>8.1407959101740847E-3</v>
      </c>
      <c r="Z15">
        <f t="shared" si="12"/>
        <v>1.309092023464606</v>
      </c>
      <c r="AA15" s="4">
        <v>1.3089316437637399</v>
      </c>
      <c r="AB15">
        <f t="shared" si="13"/>
        <v>2.5721648449874108E-8</v>
      </c>
    </row>
    <row r="16" spans="2:30" x14ac:dyDescent="0.25">
      <c r="B16">
        <f t="shared" si="14"/>
        <v>300</v>
      </c>
      <c r="C16">
        <f t="shared" si="6"/>
        <v>9.5878415315358413E-13</v>
      </c>
      <c r="D16">
        <f t="shared" si="0"/>
        <v>1.2445394577701235E-11</v>
      </c>
      <c r="F16">
        <f t="shared" si="15"/>
        <v>300</v>
      </c>
      <c r="G16">
        <f t="shared" si="7"/>
        <v>5.6680568191576223E-3</v>
      </c>
      <c r="H16">
        <f t="shared" si="1"/>
        <v>1.1511430031068948</v>
      </c>
      <c r="J16">
        <f t="shared" si="16"/>
        <v>300</v>
      </c>
      <c r="K16">
        <f t="shared" si="8"/>
        <v>4.9414722891281113E-2</v>
      </c>
      <c r="L16">
        <f t="shared" si="2"/>
        <v>0.14778630477590177</v>
      </c>
      <c r="N16">
        <f t="shared" si="17"/>
        <v>300</v>
      </c>
      <c r="O16">
        <f t="shared" si="9"/>
        <v>2.0600531271733449E-7</v>
      </c>
      <c r="P16">
        <f t="shared" si="3"/>
        <v>1.2111551085047077E-5</v>
      </c>
      <c r="R16">
        <f t="shared" si="18"/>
        <v>300</v>
      </c>
      <c r="S16">
        <f t="shared" si="10"/>
        <v>6.7325486421510276E-33</v>
      </c>
      <c r="T16">
        <f t="shared" si="4"/>
        <v>4.6564059365344112E-32</v>
      </c>
      <c r="V16">
        <f t="shared" si="19"/>
        <v>300</v>
      </c>
      <c r="W16">
        <f t="shared" si="11"/>
        <v>2.1179386285683662E-4</v>
      </c>
      <c r="X16">
        <f t="shared" si="5"/>
        <v>1.0110563422170916E-2</v>
      </c>
      <c r="Z16">
        <f t="shared" si="12"/>
        <v>1.3090519828684979</v>
      </c>
      <c r="AA16" s="4">
        <v>1.3096100036554501</v>
      </c>
      <c r="AB16">
        <f t="shared" si="13"/>
        <v>3.1138719867077268E-7</v>
      </c>
    </row>
    <row r="17" spans="2:28" x14ac:dyDescent="0.25">
      <c r="B17">
        <f t="shared" si="14"/>
        <v>305</v>
      </c>
      <c r="C17">
        <f t="shared" si="6"/>
        <v>1.1591758137637506E-15</v>
      </c>
      <c r="D17">
        <f t="shared" si="0"/>
        <v>1.5046556975068074E-14</v>
      </c>
      <c r="F17">
        <f t="shared" si="15"/>
        <v>305</v>
      </c>
      <c r="G17">
        <f t="shared" si="7"/>
        <v>5.5824056719673745E-3</v>
      </c>
      <c r="H17">
        <f t="shared" si="1"/>
        <v>1.1337478495398234</v>
      </c>
      <c r="J17">
        <f t="shared" si="16"/>
        <v>305</v>
      </c>
      <c r="K17">
        <f t="shared" si="8"/>
        <v>3.5384327803433917E-2</v>
      </c>
      <c r="L17">
        <f t="shared" si="2"/>
        <v>0.10582512148360902</v>
      </c>
      <c r="N17">
        <f t="shared" si="17"/>
        <v>305</v>
      </c>
      <c r="O17">
        <f t="shared" si="9"/>
        <v>5.5567659495994545E-7</v>
      </c>
      <c r="P17">
        <f t="shared" si="3"/>
        <v>3.2669572341840298E-5</v>
      </c>
      <c r="R17">
        <f t="shared" si="18"/>
        <v>305</v>
      </c>
      <c r="S17">
        <f t="shared" si="10"/>
        <v>9.5532518542223241E-31</v>
      </c>
      <c r="T17">
        <f t="shared" si="4"/>
        <v>6.60727772075877E-30</v>
      </c>
      <c r="V17">
        <f t="shared" si="19"/>
        <v>305</v>
      </c>
      <c r="W17">
        <f t="shared" si="11"/>
        <v>2.6129747076877722E-4</v>
      </c>
      <c r="X17">
        <f t="shared" si="5"/>
        <v>1.2473754501783453E-2</v>
      </c>
      <c r="Z17">
        <f t="shared" si="12"/>
        <v>1.2520793950975728</v>
      </c>
      <c r="AA17" s="4">
        <v>1.2578536031716701</v>
      </c>
      <c r="AB17">
        <f t="shared" si="13"/>
        <v>3.3341478882969654E-5</v>
      </c>
    </row>
    <row r="18" spans="2:28" x14ac:dyDescent="0.25">
      <c r="B18">
        <f t="shared" si="14"/>
        <v>310</v>
      </c>
      <c r="C18">
        <f t="shared" si="6"/>
        <v>6.3121182699742501E-19</v>
      </c>
      <c r="D18">
        <f t="shared" si="0"/>
        <v>8.1933772301681653E-18</v>
      </c>
      <c r="F18">
        <f t="shared" si="15"/>
        <v>310</v>
      </c>
      <c r="G18">
        <f t="shared" si="7"/>
        <v>5.4695143180683E-3</v>
      </c>
      <c r="H18">
        <f t="shared" si="1"/>
        <v>1.1108203990398657</v>
      </c>
      <c r="J18">
        <f t="shared" si="16"/>
        <v>310</v>
      </c>
      <c r="K18">
        <f t="shared" si="8"/>
        <v>1.6967536703101607E-2</v>
      </c>
      <c r="L18">
        <f t="shared" si="2"/>
        <v>5.0745393352055343E-2</v>
      </c>
      <c r="N18">
        <f t="shared" si="17"/>
        <v>310</v>
      </c>
      <c r="O18">
        <f t="shared" si="9"/>
        <v>1.4322059181619337E-6</v>
      </c>
      <c r="P18">
        <f t="shared" si="3"/>
        <v>8.4202853379447827E-5</v>
      </c>
      <c r="R18">
        <f t="shared" si="18"/>
        <v>310</v>
      </c>
      <c r="S18">
        <f t="shared" si="10"/>
        <v>1.1322394770218448E-28</v>
      </c>
      <c r="T18">
        <f t="shared" si="4"/>
        <v>7.8308630247024772E-28</v>
      </c>
      <c r="V18">
        <f t="shared" si="19"/>
        <v>310</v>
      </c>
      <c r="W18">
        <f t="shared" si="11"/>
        <v>3.202361710683799E-4</v>
      </c>
      <c r="X18">
        <f t="shared" si="5"/>
        <v>1.5287355705149112E-2</v>
      </c>
      <c r="Z18">
        <f t="shared" si="12"/>
        <v>1.1769373509504497</v>
      </c>
      <c r="AA18" s="4">
        <v>1.1772216933515001</v>
      </c>
      <c r="AB18">
        <f t="shared" si="13"/>
        <v>8.0850601035079548E-8</v>
      </c>
    </row>
    <row r="19" spans="2:28" x14ac:dyDescent="0.25">
      <c r="B19">
        <f t="shared" si="14"/>
        <v>315</v>
      </c>
      <c r="C19">
        <f t="shared" si="6"/>
        <v>1.5480974572878861E-22</v>
      </c>
      <c r="D19">
        <f t="shared" si="0"/>
        <v>2.0094912538252461E-21</v>
      </c>
      <c r="F19">
        <f t="shared" si="15"/>
        <v>315</v>
      </c>
      <c r="G19">
        <f t="shared" si="7"/>
        <v>5.3310935765820194E-3</v>
      </c>
      <c r="H19">
        <f t="shared" si="1"/>
        <v>1.0827081070973723</v>
      </c>
      <c r="J19">
        <f t="shared" si="16"/>
        <v>315</v>
      </c>
      <c r="K19">
        <f t="shared" si="8"/>
        <v>5.4485370320203827E-3</v>
      </c>
      <c r="L19">
        <f t="shared" si="2"/>
        <v>1.6295126376981606E-2</v>
      </c>
      <c r="N19">
        <f t="shared" si="17"/>
        <v>315</v>
      </c>
      <c r="O19">
        <f t="shared" si="9"/>
        <v>3.527187107459447E-6</v>
      </c>
      <c r="P19">
        <f t="shared" si="3"/>
        <v>2.0737186956499223E-4</v>
      </c>
      <c r="R19">
        <f t="shared" si="18"/>
        <v>315</v>
      </c>
      <c r="S19">
        <f t="shared" si="10"/>
        <v>1.1208324529593465E-26</v>
      </c>
      <c r="T19">
        <f t="shared" si="4"/>
        <v>7.7519690762350853E-26</v>
      </c>
      <c r="V19">
        <f t="shared" si="19"/>
        <v>315</v>
      </c>
      <c r="W19">
        <f t="shared" si="11"/>
        <v>3.8986918194206964E-4</v>
      </c>
      <c r="X19">
        <f t="shared" si="5"/>
        <v>1.8611479280868821E-2</v>
      </c>
      <c r="Z19">
        <f t="shared" si="12"/>
        <v>1.1178220846247877</v>
      </c>
      <c r="AA19" s="4">
        <v>1.1162368645881999</v>
      </c>
      <c r="AB19">
        <f t="shared" si="13"/>
        <v>2.5129225643993835E-6</v>
      </c>
    </row>
    <row r="20" spans="2:28" x14ac:dyDescent="0.25">
      <c r="B20">
        <f t="shared" si="14"/>
        <v>320</v>
      </c>
      <c r="C20">
        <f t="shared" si="6"/>
        <v>1.7100894197573443E-26</v>
      </c>
      <c r="D20">
        <f t="shared" si="0"/>
        <v>2.2197631783994553E-25</v>
      </c>
      <c r="F20">
        <f t="shared" si="15"/>
        <v>320</v>
      </c>
      <c r="G20">
        <f t="shared" si="7"/>
        <v>5.1692081447134467E-3</v>
      </c>
      <c r="H20">
        <f t="shared" si="1"/>
        <v>1.0498302993854622</v>
      </c>
      <c r="J20">
        <f t="shared" si="16"/>
        <v>320</v>
      </c>
      <c r="K20">
        <f t="shared" si="8"/>
        <v>1.1716402392506658E-3</v>
      </c>
      <c r="L20">
        <f t="shared" si="2"/>
        <v>3.5040646057363789E-3</v>
      </c>
      <c r="N20">
        <f t="shared" si="17"/>
        <v>320</v>
      </c>
      <c r="O20">
        <f t="shared" si="9"/>
        <v>8.3002506615213738E-6</v>
      </c>
      <c r="P20">
        <f t="shared" si="3"/>
        <v>4.8799183176236993E-4</v>
      </c>
      <c r="R20">
        <f t="shared" si="18"/>
        <v>320</v>
      </c>
      <c r="S20">
        <f t="shared" si="10"/>
        <v>9.2674113339297773E-25</v>
      </c>
      <c r="T20">
        <f t="shared" si="4"/>
        <v>6.4095829744840444E-24</v>
      </c>
      <c r="V20">
        <f t="shared" si="19"/>
        <v>320</v>
      </c>
      <c r="W20">
        <f t="shared" si="11"/>
        <v>4.7149899678744191E-4</v>
      </c>
      <c r="X20">
        <f t="shared" si="5"/>
        <v>2.2508303338948765E-2</v>
      </c>
      <c r="Z20">
        <f t="shared" si="12"/>
        <v>1.0763306591619097</v>
      </c>
      <c r="AA20" s="4">
        <v>1.0829963954461901</v>
      </c>
      <c r="AB20">
        <f t="shared" si="13"/>
        <v>4.4432040211571673E-5</v>
      </c>
    </row>
    <row r="21" spans="2:28" x14ac:dyDescent="0.25">
      <c r="B21">
        <f t="shared" si="14"/>
        <v>325</v>
      </c>
      <c r="C21">
        <f t="shared" si="6"/>
        <v>8.5081805186238854E-31</v>
      </c>
      <c r="D21">
        <f t="shared" si="0"/>
        <v>1.1043952212216342E-29</v>
      </c>
      <c r="F21">
        <f t="shared" si="15"/>
        <v>325</v>
      </c>
      <c r="G21">
        <f t="shared" si="7"/>
        <v>4.9862253933498114E-3</v>
      </c>
      <c r="H21">
        <f t="shared" si="1"/>
        <v>1.012667772501548</v>
      </c>
      <c r="J21">
        <f t="shared" si="16"/>
        <v>325</v>
      </c>
      <c r="K21">
        <f t="shared" si="8"/>
        <v>1.6871819199045689E-4</v>
      </c>
      <c r="L21">
        <f t="shared" si="2"/>
        <v>5.0459127733245353E-4</v>
      </c>
      <c r="N21">
        <f t="shared" si="17"/>
        <v>325</v>
      </c>
      <c r="O21">
        <f t="shared" si="9"/>
        <v>1.8663521555174185E-5</v>
      </c>
      <c r="P21">
        <f t="shared" si="3"/>
        <v>1.0972736176592243E-3</v>
      </c>
      <c r="R21">
        <f t="shared" si="18"/>
        <v>325</v>
      </c>
      <c r="S21">
        <f t="shared" si="10"/>
        <v>6.4001701560834602E-23</v>
      </c>
      <c r="T21">
        <f t="shared" si="4"/>
        <v>4.4265243214189119E-22</v>
      </c>
      <c r="V21">
        <f t="shared" si="19"/>
        <v>325</v>
      </c>
      <c r="W21">
        <f t="shared" si="11"/>
        <v>5.6644269858651948E-4</v>
      </c>
      <c r="X21">
        <f t="shared" si="5"/>
        <v>2.7040702463394264E-2</v>
      </c>
      <c r="Z21">
        <f t="shared" si="12"/>
        <v>1.0413103398599342</v>
      </c>
      <c r="AA21" s="4">
        <v>1.05367381068432</v>
      </c>
      <c r="AB21">
        <f t="shared" si="13"/>
        <v>1.528554108254395E-4</v>
      </c>
    </row>
    <row r="22" spans="2:28" x14ac:dyDescent="0.25">
      <c r="B22">
        <f t="shared" si="14"/>
        <v>330</v>
      </c>
      <c r="C22">
        <f t="shared" si="6"/>
        <v>1.9065663539570064E-35</v>
      </c>
      <c r="D22">
        <f t="shared" si="0"/>
        <v>2.4747979496239381E-34</v>
      </c>
      <c r="F22">
        <f t="shared" si="15"/>
        <v>330</v>
      </c>
      <c r="G22">
        <f t="shared" si="7"/>
        <v>4.7847578572278735E-3</v>
      </c>
      <c r="H22">
        <f t="shared" si="1"/>
        <v>0.97175111411942172</v>
      </c>
      <c r="J22">
        <f t="shared" si="16"/>
        <v>330</v>
      </c>
      <c r="K22">
        <f t="shared" si="8"/>
        <v>1.6269822273666277E-5</v>
      </c>
      <c r="L22">
        <f t="shared" si="2"/>
        <v>4.8658714903166024E-5</v>
      </c>
      <c r="N22">
        <f t="shared" si="17"/>
        <v>330</v>
      </c>
      <c r="O22">
        <f t="shared" si="9"/>
        <v>4.0099194849918789E-5</v>
      </c>
      <c r="P22">
        <f t="shared" si="3"/>
        <v>2.3575287476223497E-3</v>
      </c>
      <c r="R22">
        <f t="shared" si="18"/>
        <v>330</v>
      </c>
      <c r="S22">
        <f t="shared" si="10"/>
        <v>3.6918150801809247E-21</v>
      </c>
      <c r="T22">
        <f t="shared" si="4"/>
        <v>2.5533554333815231E-20</v>
      </c>
      <c r="V22">
        <f t="shared" si="19"/>
        <v>330</v>
      </c>
      <c r="W22">
        <f t="shared" si="11"/>
        <v>6.7599663973027374E-4</v>
      </c>
      <c r="X22">
        <f t="shared" si="5"/>
        <v>3.2270561606345123E-2</v>
      </c>
      <c r="Z22">
        <f t="shared" si="12"/>
        <v>1.0064278631882924</v>
      </c>
      <c r="AA22" s="4">
        <v>1.0082878816902101</v>
      </c>
      <c r="AB22">
        <f t="shared" si="13"/>
        <v>3.4596688274763453E-6</v>
      </c>
    </row>
    <row r="23" spans="2:28" x14ac:dyDescent="0.25">
      <c r="B23">
        <f t="shared" si="14"/>
        <v>335</v>
      </c>
      <c r="C23">
        <f t="shared" si="6"/>
        <v>1.9242633416579054E-40</v>
      </c>
      <c r="D23">
        <f t="shared" si="0"/>
        <v>2.4977693341686237E-39</v>
      </c>
      <c r="F23">
        <f t="shared" si="15"/>
        <v>335</v>
      </c>
      <c r="G23">
        <f t="shared" si="7"/>
        <v>4.5676013688924957E-3</v>
      </c>
      <c r="H23">
        <f t="shared" si="1"/>
        <v>0.92764813842559557</v>
      </c>
      <c r="J23">
        <f t="shared" si="16"/>
        <v>335</v>
      </c>
      <c r="K23">
        <f t="shared" si="8"/>
        <v>1.0506473442325188E-6</v>
      </c>
      <c r="L23">
        <f t="shared" si="2"/>
        <v>3.1422070092016109E-6</v>
      </c>
      <c r="N23">
        <f t="shared" si="17"/>
        <v>335</v>
      </c>
      <c r="O23">
        <f t="shared" si="9"/>
        <v>8.2322279505534469E-5</v>
      </c>
      <c r="P23">
        <f t="shared" si="3"/>
        <v>4.8399261189777413E-3</v>
      </c>
      <c r="R23">
        <f t="shared" si="18"/>
        <v>335</v>
      </c>
      <c r="S23">
        <f t="shared" si="10"/>
        <v>1.7787040621292745E-19</v>
      </c>
      <c r="T23">
        <f t="shared" si="4"/>
        <v>1.2301980415533154E-18</v>
      </c>
      <c r="V23">
        <f t="shared" si="19"/>
        <v>335</v>
      </c>
      <c r="W23">
        <f t="shared" si="11"/>
        <v>8.0139464300765469E-4</v>
      </c>
      <c r="X23">
        <f t="shared" si="5"/>
        <v>3.8256780697153075E-2</v>
      </c>
      <c r="Z23">
        <f t="shared" si="12"/>
        <v>0.97074798744873569</v>
      </c>
      <c r="AA23" s="4">
        <v>0.96065556714399303</v>
      </c>
      <c r="AB23">
        <f t="shared" si="13"/>
        <v>1.0185694760758205E-4</v>
      </c>
    </row>
    <row r="24" spans="2:28" x14ac:dyDescent="0.25">
      <c r="B24">
        <f t="shared" si="14"/>
        <v>340</v>
      </c>
      <c r="C24">
        <f t="shared" si="6"/>
        <v>8.7473084542075115E-46</v>
      </c>
      <c r="D24">
        <f t="shared" si="0"/>
        <v>1.1354349657053194E-44</v>
      </c>
      <c r="F24">
        <f t="shared" si="15"/>
        <v>340</v>
      </c>
      <c r="G24">
        <f t="shared" si="7"/>
        <v>4.3376708768046801E-3</v>
      </c>
      <c r="H24">
        <f t="shared" si="1"/>
        <v>0.88095085122247418</v>
      </c>
      <c r="J24">
        <f t="shared" si="16"/>
        <v>340</v>
      </c>
      <c r="K24">
        <f t="shared" si="8"/>
        <v>4.5434357127968242E-8</v>
      </c>
      <c r="L24">
        <f t="shared" si="2"/>
        <v>1.3588208851406551E-7</v>
      </c>
      <c r="N24">
        <f t="shared" si="17"/>
        <v>340</v>
      </c>
      <c r="O24">
        <f t="shared" si="9"/>
        <v>1.6148745778550672E-4</v>
      </c>
      <c r="P24">
        <f t="shared" si="3"/>
        <v>9.4942386133858685E-3</v>
      </c>
      <c r="R24">
        <f t="shared" si="18"/>
        <v>340</v>
      </c>
      <c r="S24">
        <f t="shared" si="10"/>
        <v>7.1578532893138458E-18</v>
      </c>
      <c r="T24">
        <f t="shared" si="4"/>
        <v>4.9505577041853453E-17</v>
      </c>
      <c r="V24">
        <f t="shared" si="19"/>
        <v>340</v>
      </c>
      <c r="W24">
        <f t="shared" si="11"/>
        <v>9.4376023989110121E-4</v>
      </c>
      <c r="X24">
        <f t="shared" si="5"/>
        <v>4.5052994605382674E-2</v>
      </c>
      <c r="Z24">
        <f t="shared" si="12"/>
        <v>0.93549822032333119</v>
      </c>
      <c r="AA24" s="4">
        <v>0.92054621967880901</v>
      </c>
      <c r="AB24">
        <f t="shared" si="13"/>
        <v>2.2356232327379165E-4</v>
      </c>
    </row>
    <row r="25" spans="2:28" x14ac:dyDescent="0.25">
      <c r="B25">
        <f t="shared" si="14"/>
        <v>345</v>
      </c>
      <c r="C25">
        <f t="shared" si="6"/>
        <v>1.7909428566148873E-51</v>
      </c>
      <c r="D25">
        <f t="shared" si="0"/>
        <v>2.3247141124908941E-50</v>
      </c>
      <c r="F25">
        <f t="shared" si="15"/>
        <v>345</v>
      </c>
      <c r="G25">
        <f t="shared" si="7"/>
        <v>4.0979359930605188E-3</v>
      </c>
      <c r="H25">
        <f t="shared" si="1"/>
        <v>0.83226236011737786</v>
      </c>
      <c r="J25">
        <f t="shared" si="16"/>
        <v>345</v>
      </c>
      <c r="K25">
        <f t="shared" si="8"/>
        <v>1.3157248275474931E-9</v>
      </c>
      <c r="L25">
        <f t="shared" si="2"/>
        <v>3.9349833205168757E-9</v>
      </c>
      <c r="N25">
        <f t="shared" si="17"/>
        <v>345</v>
      </c>
      <c r="O25">
        <f t="shared" si="9"/>
        <v>3.0269126128901192E-4</v>
      </c>
      <c r="P25">
        <f t="shared" si="3"/>
        <v>1.77959520836703E-2</v>
      </c>
      <c r="R25">
        <f t="shared" si="18"/>
        <v>345</v>
      </c>
      <c r="S25">
        <f t="shared" si="10"/>
        <v>2.4058980864278682E-16</v>
      </c>
      <c r="T25">
        <f t="shared" si="4"/>
        <v>1.6639817590326737E-15</v>
      </c>
      <c r="V25">
        <f t="shared" si="19"/>
        <v>345</v>
      </c>
      <c r="W25">
        <f t="shared" si="11"/>
        <v>1.1040538650644619E-3</v>
      </c>
      <c r="X25">
        <f t="shared" si="5"/>
        <v>5.2705052326150761E-2</v>
      </c>
      <c r="Z25">
        <f t="shared" si="12"/>
        <v>0.90276336846218397</v>
      </c>
      <c r="AA25" s="4">
        <v>0.89036232930142101</v>
      </c>
      <c r="AB25">
        <f t="shared" si="13"/>
        <v>1.5378577226677652E-4</v>
      </c>
    </row>
    <row r="26" spans="2:28" x14ac:dyDescent="0.25">
      <c r="B26">
        <f t="shared" si="14"/>
        <v>350</v>
      </c>
      <c r="C26">
        <f t="shared" si="6"/>
        <v>1.6515296309476536E-57</v>
      </c>
      <c r="D26">
        <f t="shared" si="0"/>
        <v>2.1437502743765508E-56</v>
      </c>
      <c r="F26">
        <f t="shared" si="15"/>
        <v>350</v>
      </c>
      <c r="G26">
        <f t="shared" si="7"/>
        <v>3.851358238270282E-3</v>
      </c>
      <c r="H26">
        <f t="shared" si="1"/>
        <v>0.78218412939301241</v>
      </c>
      <c r="J26">
        <f t="shared" si="16"/>
        <v>350</v>
      </c>
      <c r="K26">
        <f t="shared" si="8"/>
        <v>2.5515202205206416E-11</v>
      </c>
      <c r="L26">
        <f t="shared" si="2"/>
        <v>7.6309189425460228E-11</v>
      </c>
      <c r="N26">
        <f t="shared" si="17"/>
        <v>350</v>
      </c>
      <c r="O26">
        <f t="shared" si="9"/>
        <v>5.4212650837637678E-4</v>
      </c>
      <c r="P26">
        <f t="shared" si="3"/>
        <v>3.1872929946074095E-2</v>
      </c>
      <c r="R26">
        <f t="shared" si="18"/>
        <v>350</v>
      </c>
      <c r="S26">
        <f t="shared" si="10"/>
        <v>6.7544034663130073E-15</v>
      </c>
      <c r="T26">
        <f t="shared" si="4"/>
        <v>4.6715213019597166E-14</v>
      </c>
      <c r="V26">
        <f t="shared" si="19"/>
        <v>350</v>
      </c>
      <c r="W26">
        <f t="shared" si="11"/>
        <v>1.2830163535551104E-3</v>
      </c>
      <c r="X26">
        <f t="shared" si="5"/>
        <v>6.1248319660092906E-2</v>
      </c>
      <c r="Z26">
        <f t="shared" si="12"/>
        <v>0.87530537907553529</v>
      </c>
      <c r="AA26" s="4">
        <v>0.871614701627347</v>
      </c>
      <c r="AB26">
        <f t="shared" si="13"/>
        <v>1.3621100026565668E-5</v>
      </c>
    </row>
    <row r="27" spans="2:28" x14ac:dyDescent="0.25">
      <c r="B27">
        <f t="shared" si="14"/>
        <v>355</v>
      </c>
      <c r="C27">
        <f t="shared" si="6"/>
        <v>6.8594352978477933E-64</v>
      </c>
      <c r="D27">
        <f t="shared" si="0"/>
        <v>8.9038162115151836E-63</v>
      </c>
      <c r="F27">
        <f t="shared" si="15"/>
        <v>355</v>
      </c>
      <c r="G27">
        <f t="shared" si="7"/>
        <v>3.6008317973077468E-3</v>
      </c>
      <c r="H27">
        <f t="shared" si="1"/>
        <v>0.73130394791131803</v>
      </c>
      <c r="J27">
        <f t="shared" si="16"/>
        <v>355</v>
      </c>
      <c r="K27">
        <f t="shared" si="8"/>
        <v>3.3134942487149718E-13</v>
      </c>
      <c r="L27">
        <f t="shared" si="2"/>
        <v>9.9097807750772746E-13</v>
      </c>
      <c r="N27">
        <f t="shared" si="17"/>
        <v>355</v>
      </c>
      <c r="O27">
        <f t="shared" si="9"/>
        <v>9.2777161053684144E-4</v>
      </c>
      <c r="P27">
        <f t="shared" si="3"/>
        <v>5.4545939170469897E-2</v>
      </c>
      <c r="R27">
        <f t="shared" si="18"/>
        <v>355</v>
      </c>
      <c r="S27">
        <f t="shared" si="10"/>
        <v>1.5838429284030462E-13</v>
      </c>
      <c r="T27">
        <f t="shared" si="4"/>
        <v>1.0954270078615722E-12</v>
      </c>
      <c r="V27">
        <f t="shared" si="19"/>
        <v>355</v>
      </c>
      <c r="W27">
        <f t="shared" si="11"/>
        <v>1.4811105158684687E-3</v>
      </c>
      <c r="X27">
        <f t="shared" si="5"/>
        <v>7.070489014148057E-2</v>
      </c>
      <c r="Z27">
        <f t="shared" si="12"/>
        <v>0.856554777225355</v>
      </c>
      <c r="AA27" s="4">
        <v>0.86023720431537698</v>
      </c>
      <c r="AB27">
        <f t="shared" si="13"/>
        <v>1.3560269273327733E-5</v>
      </c>
    </row>
    <row r="28" spans="2:28" x14ac:dyDescent="0.25">
      <c r="B28">
        <f t="shared" si="14"/>
        <v>360</v>
      </c>
      <c r="C28">
        <f t="shared" si="6"/>
        <v>1.2831803810101959E-70</v>
      </c>
      <c r="D28">
        <f t="shared" si="0"/>
        <v>1.6656184922863206E-69</v>
      </c>
      <c r="F28">
        <f t="shared" si="15"/>
        <v>360</v>
      </c>
      <c r="G28">
        <f t="shared" si="7"/>
        <v>3.3491293804679121E-3</v>
      </c>
      <c r="H28">
        <f t="shared" si="1"/>
        <v>0.68018493389033086</v>
      </c>
      <c r="J28">
        <f t="shared" si="16"/>
        <v>360</v>
      </c>
      <c r="K28">
        <f t="shared" si="8"/>
        <v>2.8815535177238359E-15</v>
      </c>
      <c r="L28">
        <f t="shared" si="2"/>
        <v>8.6179608319435844E-15</v>
      </c>
      <c r="N28">
        <f t="shared" si="17"/>
        <v>360</v>
      </c>
      <c r="O28">
        <f t="shared" si="9"/>
        <v>1.5171243885640662E-3</v>
      </c>
      <c r="P28">
        <f t="shared" si="3"/>
        <v>8.9195415846760065E-2</v>
      </c>
      <c r="R28">
        <f t="shared" si="18"/>
        <v>360</v>
      </c>
      <c r="S28">
        <f t="shared" si="10"/>
        <v>3.1020768946877684E-12</v>
      </c>
      <c r="T28">
        <f t="shared" si="4"/>
        <v>2.145477149259092E-11</v>
      </c>
      <c r="V28">
        <f t="shared" si="19"/>
        <v>360</v>
      </c>
      <c r="W28">
        <f t="shared" si="11"/>
        <v>1.6984629698454899E-3</v>
      </c>
      <c r="X28">
        <f t="shared" si="5"/>
        <v>8.1080808221716011E-2</v>
      </c>
      <c r="Z28">
        <f t="shared" si="12"/>
        <v>0.85046115798027033</v>
      </c>
      <c r="AA28" s="4">
        <v>0.85600790226265699</v>
      </c>
      <c r="AB28">
        <f t="shared" si="13"/>
        <v>3.0766372134189129E-5</v>
      </c>
    </row>
    <row r="29" spans="2:28" x14ac:dyDescent="0.25">
      <c r="B29">
        <f t="shared" si="14"/>
        <v>365</v>
      </c>
      <c r="C29">
        <f t="shared" si="6"/>
        <v>1.0811461619500367E-77</v>
      </c>
      <c r="D29">
        <f t="shared" si="0"/>
        <v>1.403370147220209E-76</v>
      </c>
      <c r="F29">
        <f t="shared" si="15"/>
        <v>365</v>
      </c>
      <c r="G29">
        <f t="shared" si="7"/>
        <v>3.0988545134133538E-3</v>
      </c>
      <c r="H29">
        <f t="shared" si="1"/>
        <v>0.62935584532339928</v>
      </c>
      <c r="J29">
        <f t="shared" si="16"/>
        <v>365</v>
      </c>
      <c r="K29">
        <f t="shared" si="8"/>
        <v>1.67810998254318E-17</v>
      </c>
      <c r="L29">
        <f t="shared" si="2"/>
        <v>5.0187810194392043E-17</v>
      </c>
      <c r="N29">
        <f t="shared" si="17"/>
        <v>365</v>
      </c>
      <c r="O29">
        <f t="shared" si="9"/>
        <v>2.3705055466871953E-3</v>
      </c>
      <c r="P29">
        <f t="shared" si="3"/>
        <v>0.13936776021637787</v>
      </c>
      <c r="R29">
        <f t="shared" si="18"/>
        <v>365</v>
      </c>
      <c r="S29">
        <f t="shared" si="10"/>
        <v>5.0746763160658707E-11</v>
      </c>
      <c r="T29">
        <f t="shared" si="4"/>
        <v>3.5097782697296735E-10</v>
      </c>
      <c r="V29">
        <f t="shared" si="19"/>
        <v>365</v>
      </c>
      <c r="W29">
        <f t="shared" si="11"/>
        <v>1.9348087552447941E-3</v>
      </c>
      <c r="X29">
        <f t="shared" si="5"/>
        <v>9.2363425293853371E-2</v>
      </c>
      <c r="Z29">
        <f t="shared" si="12"/>
        <v>0.86108703118460828</v>
      </c>
      <c r="AA29" s="4">
        <v>0.86614816927260296</v>
      </c>
      <c r="AB29">
        <f t="shared" si="13"/>
        <v>2.5615118745750521E-5</v>
      </c>
    </row>
    <row r="30" spans="2:28" x14ac:dyDescent="0.25">
      <c r="B30">
        <f t="shared" si="14"/>
        <v>370</v>
      </c>
      <c r="C30">
        <f t="shared" si="6"/>
        <v>4.1027822122843746E-85</v>
      </c>
      <c r="D30">
        <f t="shared" si="0"/>
        <v>5.3255723230621445E-84</v>
      </c>
      <c r="F30">
        <f t="shared" si="15"/>
        <v>370</v>
      </c>
      <c r="G30">
        <f t="shared" si="7"/>
        <v>2.8524012713639821E-3</v>
      </c>
      <c r="H30">
        <f t="shared" si="1"/>
        <v>0.57930290227257297</v>
      </c>
      <c r="J30">
        <f t="shared" si="16"/>
        <v>370</v>
      </c>
      <c r="K30">
        <f t="shared" si="8"/>
        <v>6.5443635026286003E-20</v>
      </c>
      <c r="L30">
        <f t="shared" si="2"/>
        <v>1.9572452147341868E-19</v>
      </c>
      <c r="N30">
        <f t="shared" si="17"/>
        <v>370</v>
      </c>
      <c r="O30">
        <f t="shared" si="9"/>
        <v>3.5391619563614443E-3</v>
      </c>
      <c r="P30">
        <f t="shared" si="3"/>
        <v>0.20807589992372025</v>
      </c>
      <c r="R30">
        <f t="shared" si="18"/>
        <v>370</v>
      </c>
      <c r="S30">
        <f t="shared" si="10"/>
        <v>6.9339303046263506E-10</v>
      </c>
      <c r="T30">
        <f t="shared" si="4"/>
        <v>4.7956867376842814E-9</v>
      </c>
      <c r="V30">
        <f t="shared" si="19"/>
        <v>370</v>
      </c>
      <c r="W30">
        <f t="shared" si="11"/>
        <v>2.1894415168286817E-3</v>
      </c>
      <c r="X30">
        <f t="shared" si="5"/>
        <v>0.10451902154499054</v>
      </c>
      <c r="Z30">
        <f t="shared" si="12"/>
        <v>0.89189782853697053</v>
      </c>
      <c r="AA30" s="4">
        <v>0.898679539971599</v>
      </c>
      <c r="AB30">
        <f t="shared" si="13"/>
        <v>4.5991609982570511E-5</v>
      </c>
    </row>
    <row r="31" spans="2:28" x14ac:dyDescent="0.25">
      <c r="B31">
        <f t="shared" si="14"/>
        <v>375</v>
      </c>
      <c r="C31">
        <f t="shared" si="6"/>
        <v>7.0124514910504901E-93</v>
      </c>
      <c r="D31">
        <f t="shared" si="0"/>
        <v>9.1024372353318199E-92</v>
      </c>
      <c r="F31">
        <f t="shared" si="15"/>
        <v>375</v>
      </c>
      <c r="G31">
        <f t="shared" si="7"/>
        <v>2.6119221444368848E-3</v>
      </c>
      <c r="H31">
        <f t="shared" si="1"/>
        <v>0.53046326054214232</v>
      </c>
      <c r="J31">
        <f t="shared" si="16"/>
        <v>375</v>
      </c>
      <c r="K31">
        <f t="shared" si="8"/>
        <v>1.709100767270986E-22</v>
      </c>
      <c r="L31">
        <f t="shared" si="2"/>
        <v>5.1114662211169417E-22</v>
      </c>
      <c r="N31">
        <f t="shared" si="17"/>
        <v>375</v>
      </c>
      <c r="O31">
        <f t="shared" si="9"/>
        <v>5.0489325999131772E-3</v>
      </c>
      <c r="P31">
        <f t="shared" si="3"/>
        <v>0.29683897129737685</v>
      </c>
      <c r="R31">
        <f t="shared" si="18"/>
        <v>375</v>
      </c>
      <c r="S31">
        <f t="shared" si="10"/>
        <v>7.9134513389353511E-9</v>
      </c>
      <c r="T31">
        <f t="shared" si="4"/>
        <v>5.4731489888384767E-8</v>
      </c>
      <c r="V31">
        <f t="shared" si="19"/>
        <v>375</v>
      </c>
      <c r="W31">
        <f t="shared" si="11"/>
        <v>2.4611721836747583E-3</v>
      </c>
      <c r="X31">
        <f t="shared" si="5"/>
        <v>0.11749083339939324</v>
      </c>
      <c r="Z31">
        <f t="shared" si="12"/>
        <v>0.94479311997040227</v>
      </c>
      <c r="AA31" s="4">
        <v>0.95066516504723098</v>
      </c>
      <c r="AB31">
        <f t="shared" si="13"/>
        <v>3.4480913384308206E-5</v>
      </c>
    </row>
    <row r="32" spans="2:28" x14ac:dyDescent="0.25">
      <c r="B32">
        <f t="shared" si="14"/>
        <v>380</v>
      </c>
      <c r="C32">
        <f t="shared" si="6"/>
        <v>5.3983200517395014E-101</v>
      </c>
      <c r="D32">
        <f t="shared" si="0"/>
        <v>7.0072312813719033E-100</v>
      </c>
      <c r="F32">
        <f t="shared" si="15"/>
        <v>380</v>
      </c>
      <c r="G32">
        <f t="shared" si="7"/>
        <v>2.3793043880000319E-3</v>
      </c>
      <c r="H32">
        <f t="shared" si="1"/>
        <v>0.48322020859960663</v>
      </c>
      <c r="J32">
        <f t="shared" si="16"/>
        <v>380</v>
      </c>
      <c r="K32">
        <f t="shared" si="8"/>
        <v>2.9889674560944072E-25</v>
      </c>
      <c r="L32">
        <f t="shared" si="2"/>
        <v>8.9392073775963609E-25</v>
      </c>
      <c r="N32">
        <f t="shared" si="17"/>
        <v>380</v>
      </c>
      <c r="O32">
        <f t="shared" si="9"/>
        <v>6.8823758277142431E-3</v>
      </c>
      <c r="P32">
        <f t="shared" si="3"/>
        <v>0.40463153752849856</v>
      </c>
      <c r="R32">
        <f t="shared" si="18"/>
        <v>380</v>
      </c>
      <c r="S32">
        <f t="shared" si="10"/>
        <v>7.5434104409428508E-8</v>
      </c>
      <c r="T32">
        <f t="shared" si="4"/>
        <v>5.2172190690180545E-7</v>
      </c>
      <c r="V32">
        <f t="shared" si="19"/>
        <v>380</v>
      </c>
      <c r="W32">
        <f t="shared" si="11"/>
        <v>2.7482990698779E-3</v>
      </c>
      <c r="X32">
        <f t="shared" si="5"/>
        <v>0.13119762619314679</v>
      </c>
      <c r="Z32">
        <f t="shared" si="12"/>
        <v>1.0190498940431589</v>
      </c>
      <c r="AA32" s="4">
        <v>1.0228079483542001</v>
      </c>
      <c r="AB32">
        <f t="shared" si="13"/>
        <v>1.4122972204734957E-5</v>
      </c>
    </row>
    <row r="33" spans="2:28" x14ac:dyDescent="0.25">
      <c r="B33">
        <f t="shared" si="14"/>
        <v>385</v>
      </c>
      <c r="C33">
        <f t="shared" si="6"/>
        <v>1.8717366371356944E-109</v>
      </c>
      <c r="D33">
        <f t="shared" si="0"/>
        <v>2.4295876103160679E-108</v>
      </c>
      <c r="F33">
        <f t="shared" si="15"/>
        <v>385</v>
      </c>
      <c r="G33">
        <f t="shared" si="7"/>
        <v>2.1561548895946067E-3</v>
      </c>
      <c r="H33">
        <f t="shared" si="1"/>
        <v>0.43790009415262493</v>
      </c>
      <c r="J33">
        <f t="shared" si="16"/>
        <v>385</v>
      </c>
      <c r="K33">
        <f t="shared" si="8"/>
        <v>3.50048294398311E-28</v>
      </c>
      <c r="L33">
        <f t="shared" si="2"/>
        <v>1.0469014272538032E-27</v>
      </c>
      <c r="N33">
        <f t="shared" si="17"/>
        <v>385</v>
      </c>
      <c r="O33">
        <f t="shared" si="9"/>
        <v>8.9643100907719209E-3</v>
      </c>
      <c r="P33">
        <f t="shared" si="3"/>
        <v>0.52703349333306415</v>
      </c>
      <c r="R33">
        <f t="shared" si="18"/>
        <v>385</v>
      </c>
      <c r="S33">
        <f t="shared" si="10"/>
        <v>6.0059937963054582E-7</v>
      </c>
      <c r="T33">
        <f t="shared" si="4"/>
        <v>4.1539016878117083E-6</v>
      </c>
      <c r="V33">
        <f t="shared" si="19"/>
        <v>385</v>
      </c>
      <c r="W33">
        <f t="shared" si="11"/>
        <v>3.0485921543665752E-3</v>
      </c>
      <c r="X33">
        <f t="shared" si="5"/>
        <v>0.1455329437278875</v>
      </c>
      <c r="Z33">
        <f t="shared" si="12"/>
        <v>1.1104706851152644</v>
      </c>
      <c r="AA33" s="4">
        <v>1.10718795181116</v>
      </c>
      <c r="AB33">
        <f t="shared" si="13"/>
        <v>1.0776337945875765E-5</v>
      </c>
    </row>
    <row r="34" spans="2:28" x14ac:dyDescent="0.25">
      <c r="B34">
        <f t="shared" si="14"/>
        <v>390</v>
      </c>
      <c r="C34">
        <f t="shared" si="6"/>
        <v>2.9229959016065684E-118</v>
      </c>
      <c r="D34">
        <f t="shared" si="0"/>
        <v>3.7941633917128465E-117</v>
      </c>
      <c r="F34">
        <f t="shared" si="15"/>
        <v>390</v>
      </c>
      <c r="G34">
        <f t="shared" si="7"/>
        <v>1.943793285968401E-3</v>
      </c>
      <c r="H34">
        <f t="shared" si="1"/>
        <v>0.39477092626626675</v>
      </c>
      <c r="J34">
        <f t="shared" si="16"/>
        <v>390</v>
      </c>
      <c r="K34">
        <f t="shared" si="8"/>
        <v>2.7452886052644157E-31</v>
      </c>
      <c r="L34">
        <f t="shared" si="2"/>
        <v>8.2104286896042283E-31</v>
      </c>
      <c r="N34">
        <f t="shared" si="17"/>
        <v>390</v>
      </c>
      <c r="O34">
        <f t="shared" si="9"/>
        <v>1.1156681442260966E-2</v>
      </c>
      <c r="P34">
        <f t="shared" si="3"/>
        <v>0.65592831294088372</v>
      </c>
      <c r="R34">
        <f t="shared" si="18"/>
        <v>390</v>
      </c>
      <c r="S34">
        <f t="shared" si="10"/>
        <v>3.9940855082735145E-6</v>
      </c>
      <c r="T34">
        <f t="shared" si="4"/>
        <v>2.7624135316768877E-5</v>
      </c>
      <c r="V34">
        <f t="shared" si="19"/>
        <v>390</v>
      </c>
      <c r="W34">
        <f t="shared" si="11"/>
        <v>3.3592939535960105E-3</v>
      </c>
      <c r="X34">
        <f t="shared" si="5"/>
        <v>0.16036514993121478</v>
      </c>
      <c r="Z34">
        <f t="shared" si="12"/>
        <v>1.211092013273682</v>
      </c>
      <c r="AA34" s="4">
        <v>1.2043385690990001</v>
      </c>
      <c r="AB34">
        <f t="shared" si="13"/>
        <v>4.5609008220545335E-5</v>
      </c>
    </row>
    <row r="35" spans="2:28" x14ac:dyDescent="0.25">
      <c r="B35">
        <f t="shared" si="14"/>
        <v>395</v>
      </c>
      <c r="C35">
        <f t="shared" si="6"/>
        <v>2.0559333177570546E-127</v>
      </c>
      <c r="D35">
        <f t="shared" si="0"/>
        <v>2.6686821304638609E-126</v>
      </c>
      <c r="F35">
        <f t="shared" si="15"/>
        <v>395</v>
      </c>
      <c r="G35">
        <f t="shared" si="7"/>
        <v>1.7432528013331759E-3</v>
      </c>
      <c r="H35">
        <f t="shared" si="1"/>
        <v>0.3540425456072645</v>
      </c>
      <c r="J35">
        <f t="shared" si="16"/>
        <v>395</v>
      </c>
      <c r="K35">
        <f t="shared" si="8"/>
        <v>1.4417876832490644E-34</v>
      </c>
      <c r="L35">
        <f t="shared" si="2"/>
        <v>4.3120038221722663E-34</v>
      </c>
      <c r="N35">
        <f t="shared" si="17"/>
        <v>395</v>
      </c>
      <c r="O35">
        <f t="shared" si="9"/>
        <v>1.3267615274741287E-2</v>
      </c>
      <c r="P35">
        <f t="shared" si="3"/>
        <v>0.78003522364138755</v>
      </c>
      <c r="R35">
        <f t="shared" si="18"/>
        <v>395</v>
      </c>
      <c r="S35">
        <f t="shared" si="10"/>
        <v>2.2185293353067456E-5</v>
      </c>
      <c r="T35">
        <f t="shared" si="4"/>
        <v>1.53439265223007E-4</v>
      </c>
      <c r="V35">
        <f t="shared" si="19"/>
        <v>395</v>
      </c>
      <c r="W35">
        <f t="shared" si="11"/>
        <v>3.6771388795787995E-3</v>
      </c>
      <c r="X35">
        <f t="shared" si="5"/>
        <v>0.17553835296560327</v>
      </c>
      <c r="Z35">
        <f t="shared" si="12"/>
        <v>1.3097695614794782</v>
      </c>
      <c r="AA35" s="4">
        <v>1.30366394065659</v>
      </c>
      <c r="AB35">
        <f t="shared" si="13"/>
        <v>3.7278605632886416E-5</v>
      </c>
    </row>
    <row r="36" spans="2:28" x14ac:dyDescent="0.25">
      <c r="B36">
        <f t="shared" si="14"/>
        <v>400</v>
      </c>
      <c r="C36">
        <f t="shared" si="6"/>
        <v>6.5130917458764632E-137</v>
      </c>
      <c r="D36">
        <f t="shared" si="0"/>
        <v>8.4542486889869599E-136</v>
      </c>
      <c r="F36">
        <f t="shared" si="15"/>
        <v>400</v>
      </c>
      <c r="G36">
        <f t="shared" si="7"/>
        <v>1.5552880596940144E-3</v>
      </c>
      <c r="H36">
        <f t="shared" si="1"/>
        <v>0.3158682110738868</v>
      </c>
      <c r="J36">
        <f t="shared" si="16"/>
        <v>400</v>
      </c>
      <c r="K36">
        <f t="shared" si="8"/>
        <v>5.0706995331427505E-38</v>
      </c>
      <c r="L36">
        <f t="shared" si="2"/>
        <v>1.5165114823790306E-37</v>
      </c>
      <c r="N36">
        <f t="shared" si="17"/>
        <v>400</v>
      </c>
      <c r="O36">
        <f t="shared" si="9"/>
        <v>1.5076147634196475E-2</v>
      </c>
      <c r="P36">
        <f t="shared" si="3"/>
        <v>0.88636321961184827</v>
      </c>
      <c r="R36">
        <f t="shared" si="18"/>
        <v>400</v>
      </c>
      <c r="S36">
        <f t="shared" si="10"/>
        <v>1.0292676697957196E-4</v>
      </c>
      <c r="T36">
        <f t="shared" si="4"/>
        <v>7.1186831951183349E-4</v>
      </c>
      <c r="V36">
        <f t="shared" si="19"/>
        <v>400</v>
      </c>
      <c r="W36">
        <f t="shared" si="11"/>
        <v>3.9983922885078738E-3</v>
      </c>
      <c r="X36">
        <f t="shared" si="5"/>
        <v>0.19087426932197829</v>
      </c>
      <c r="Z36">
        <f t="shared" si="12"/>
        <v>1.3938175683272251</v>
      </c>
      <c r="AA36" s="4">
        <v>1.39078653195982</v>
      </c>
      <c r="AB36">
        <f t="shared" si="13"/>
        <v>9.1871814605322645E-6</v>
      </c>
    </row>
    <row r="37" spans="2:28" x14ac:dyDescent="0.25">
      <c r="B37">
        <f>B36+5</f>
        <v>405</v>
      </c>
      <c r="C37">
        <f t="shared" si="6"/>
        <v>9.2931451425344887E-147</v>
      </c>
      <c r="D37">
        <f t="shared" si="0"/>
        <v>1.2062867099573624E-145</v>
      </c>
      <c r="F37">
        <f>F36+5</f>
        <v>405</v>
      </c>
      <c r="G37">
        <f t="shared" si="7"/>
        <v>1.3803889556444737E-3</v>
      </c>
      <c r="H37">
        <f t="shared" si="1"/>
        <v>0.28034741685816905</v>
      </c>
      <c r="J37">
        <f>J36+5</f>
        <v>405</v>
      </c>
      <c r="K37">
        <f t="shared" si="8"/>
        <v>1.1942292523422015E-41</v>
      </c>
      <c r="L37">
        <f t="shared" si="2"/>
        <v>3.5716223411238128E-41</v>
      </c>
      <c r="N37">
        <f>N36+5</f>
        <v>405</v>
      </c>
      <c r="O37">
        <f t="shared" si="9"/>
        <v>1.6369204290739833E-2</v>
      </c>
      <c r="P37">
        <f t="shared" si="3"/>
        <v>0.96238515101258759</v>
      </c>
      <c r="R37">
        <f>R36+5</f>
        <v>405</v>
      </c>
      <c r="S37">
        <f t="shared" si="10"/>
        <v>3.9884745522611171E-4</v>
      </c>
      <c r="T37">
        <f t="shared" si="4"/>
        <v>2.7585328484060405E-3</v>
      </c>
      <c r="V37">
        <f>V36+5</f>
        <v>405</v>
      </c>
      <c r="W37">
        <f t="shared" si="11"/>
        <v>4.3189095964002713E-3</v>
      </c>
      <c r="X37">
        <f t="shared" si="5"/>
        <v>0.2061750458678033</v>
      </c>
      <c r="Z37">
        <f t="shared" si="12"/>
        <v>1.451666146586966</v>
      </c>
      <c r="AA37" s="4">
        <v>1.4521231882429</v>
      </c>
      <c r="AB37">
        <f t="shared" si="13"/>
        <v>2.0888707525886101E-7</v>
      </c>
    </row>
    <row r="38" spans="2:28" x14ac:dyDescent="0.25">
      <c r="B38">
        <f t="shared" si="14"/>
        <v>410</v>
      </c>
      <c r="C38">
        <f t="shared" si="6"/>
        <v>5.9722172477888318E-157</v>
      </c>
      <c r="D38">
        <f t="shared" si="0"/>
        <v>7.7521723641357275E-156</v>
      </c>
      <c r="F38">
        <f t="shared" si="15"/>
        <v>410</v>
      </c>
      <c r="G38">
        <f t="shared" si="7"/>
        <v>1.2187995520498752E-3</v>
      </c>
      <c r="H38">
        <f t="shared" si="1"/>
        <v>0.24752973043423812</v>
      </c>
      <c r="J38">
        <f t="shared" si="16"/>
        <v>410</v>
      </c>
      <c r="K38">
        <f t="shared" si="8"/>
        <v>1.8834790546669248E-45</v>
      </c>
      <c r="L38">
        <f t="shared" si="2"/>
        <v>5.6329853397022055E-45</v>
      </c>
      <c r="N38">
        <f t="shared" si="17"/>
        <v>410</v>
      </c>
      <c r="O38">
        <f t="shared" si="9"/>
        <v>1.6982609797741643E-2</v>
      </c>
      <c r="P38">
        <f t="shared" si="3"/>
        <v>0.99844874585829702</v>
      </c>
      <c r="R38">
        <f t="shared" si="18"/>
        <v>410</v>
      </c>
      <c r="S38">
        <f t="shared" si="10"/>
        <v>1.2909239489877543E-3</v>
      </c>
      <c r="T38">
        <f t="shared" si="4"/>
        <v>8.9283661495544852E-3</v>
      </c>
      <c r="V38">
        <f t="shared" si="19"/>
        <v>410</v>
      </c>
      <c r="W38">
        <f t="shared" si="11"/>
        <v>4.6342149044657065E-3</v>
      </c>
      <c r="X38">
        <f t="shared" si="5"/>
        <v>0.22122701324561925</v>
      </c>
      <c r="Z38">
        <f t="shared" si="12"/>
        <v>1.4761338556877091</v>
      </c>
      <c r="AA38" s="4">
        <v>1.48041613915325</v>
      </c>
      <c r="AB38">
        <f t="shared" si="13"/>
        <v>1.8337951679245298E-5</v>
      </c>
    </row>
    <row r="39" spans="2:28" x14ac:dyDescent="0.25">
      <c r="B39">
        <f t="shared" si="14"/>
        <v>415</v>
      </c>
      <c r="C39">
        <f t="shared" si="6"/>
        <v>1.7286450533214724E-167</v>
      </c>
      <c r="D39">
        <f t="shared" si="0"/>
        <v>2.2438491189717148E-166</v>
      </c>
      <c r="F39">
        <f t="shared" si="15"/>
        <v>415</v>
      </c>
      <c r="G39">
        <f t="shared" si="7"/>
        <v>1.0705409093911301E-3</v>
      </c>
      <c r="H39">
        <f t="shared" si="1"/>
        <v>0.21741942903960532</v>
      </c>
      <c r="J39">
        <f t="shared" si="16"/>
        <v>415</v>
      </c>
      <c r="K39">
        <f t="shared" si="8"/>
        <v>1.989239833434267E-49</v>
      </c>
      <c r="L39">
        <f t="shared" si="2"/>
        <v>5.9492877242897946E-49</v>
      </c>
      <c r="N39">
        <f t="shared" si="17"/>
        <v>415</v>
      </c>
      <c r="O39">
        <f t="shared" si="9"/>
        <v>1.6835304217096766E-2</v>
      </c>
      <c r="P39">
        <f t="shared" si="3"/>
        <v>0.98978829413712732</v>
      </c>
      <c r="R39">
        <f t="shared" si="18"/>
        <v>415</v>
      </c>
      <c r="S39">
        <f t="shared" si="10"/>
        <v>3.4898746529331251E-3</v>
      </c>
      <c r="T39">
        <f t="shared" si="4"/>
        <v>2.4136881759664289E-2</v>
      </c>
      <c r="V39">
        <f t="shared" si="19"/>
        <v>415</v>
      </c>
      <c r="W39">
        <f t="shared" si="11"/>
        <v>4.9395975859604776E-3</v>
      </c>
      <c r="X39">
        <f t="shared" si="5"/>
        <v>0.23580529671256079</v>
      </c>
      <c r="Z39">
        <f t="shared" si="12"/>
        <v>1.4671499016489578</v>
      </c>
      <c r="AA39" s="4">
        <v>1.4715245937602599</v>
      </c>
      <c r="AB39">
        <f t="shared" si="13"/>
        <v>1.9137931068689242E-5</v>
      </c>
    </row>
    <row r="40" spans="2:28" x14ac:dyDescent="0.25">
      <c r="B40">
        <f t="shared" si="14"/>
        <v>420</v>
      </c>
      <c r="C40">
        <f t="shared" si="6"/>
        <v>2.2535822383925004E-178</v>
      </c>
      <c r="D40">
        <f t="shared" ref="D40:D71" si="20">(C40/C$78)*C$4</f>
        <v>2.9252381860759782E-177</v>
      </c>
      <c r="F40">
        <f t="shared" si="15"/>
        <v>420</v>
      </c>
      <c r="G40">
        <f t="shared" si="7"/>
        <v>9.354367375116816E-4</v>
      </c>
      <c r="H40">
        <f t="shared" ref="H40:H71" si="21">(G40/G$78)*G$4</f>
        <v>0.18998070936694469</v>
      </c>
      <c r="J40">
        <f t="shared" si="16"/>
        <v>420</v>
      </c>
      <c r="K40">
        <f t="shared" si="8"/>
        <v>1.4069114414275689E-53</v>
      </c>
      <c r="L40">
        <f t="shared" ref="L40:L71" si="22">(K40/K$78)*K$4</f>
        <v>4.2076982508426536E-53</v>
      </c>
      <c r="N40">
        <f t="shared" si="17"/>
        <v>420</v>
      </c>
      <c r="O40">
        <f t="shared" si="9"/>
        <v>1.5946933426615247E-2</v>
      </c>
      <c r="P40">
        <f t="shared" ref="P40:P71" si="23">(O40/O$78)*O$4</f>
        <v>0.93755882456930095</v>
      </c>
      <c r="R40">
        <f t="shared" si="18"/>
        <v>420</v>
      </c>
      <c r="S40">
        <f t="shared" si="10"/>
        <v>7.8801473349530467E-3</v>
      </c>
      <c r="T40">
        <f t="shared" ref="T40:T71" si="24">(S40/S$78)*S$4</f>
        <v>5.450115072546708E-2</v>
      </c>
      <c r="V40">
        <f t="shared" si="19"/>
        <v>420</v>
      </c>
      <c r="W40">
        <f t="shared" si="11"/>
        <v>5.230224294222742E-3</v>
      </c>
      <c r="X40">
        <f t="shared" ref="X40:X71" si="25">(W40/W$78)*W$4</f>
        <v>0.24967916315244254</v>
      </c>
      <c r="Z40">
        <f t="shared" si="12"/>
        <v>1.4317198478141555</v>
      </c>
      <c r="AA40" s="4">
        <v>1.4312356339810699</v>
      </c>
      <c r="AB40">
        <f t="shared" si="13"/>
        <v>2.3446303615146055E-7</v>
      </c>
    </row>
    <row r="41" spans="2:28" x14ac:dyDescent="0.25">
      <c r="B41">
        <f t="shared" si="14"/>
        <v>425</v>
      </c>
      <c r="C41">
        <f t="shared" si="6"/>
        <v>1.3232391678068167E-189</v>
      </c>
      <c r="D41">
        <f t="shared" si="20"/>
        <v>1.7176163696342263E-188</v>
      </c>
      <c r="F41">
        <f t="shared" si="15"/>
        <v>425</v>
      </c>
      <c r="G41">
        <f t="shared" si="7"/>
        <v>8.1314079127038554E-4</v>
      </c>
      <c r="H41">
        <f t="shared" si="21"/>
        <v>0.16514325143106473</v>
      </c>
      <c r="J41">
        <f t="shared" si="16"/>
        <v>425</v>
      </c>
      <c r="K41">
        <f t="shared" si="8"/>
        <v>6.6634575888954241E-58</v>
      </c>
      <c r="L41">
        <f t="shared" si="22"/>
        <v>1.9928630911487923E-57</v>
      </c>
      <c r="N41">
        <f t="shared" si="17"/>
        <v>425</v>
      </c>
      <c r="O41">
        <f t="shared" si="9"/>
        <v>1.4433546940368167E-2</v>
      </c>
      <c r="P41">
        <f t="shared" si="23"/>
        <v>0.84858316904942732</v>
      </c>
      <c r="R41">
        <f t="shared" si="18"/>
        <v>425</v>
      </c>
      <c r="S41">
        <f t="shared" si="10"/>
        <v>1.4861894871722606E-2</v>
      </c>
      <c r="T41">
        <f t="shared" si="24"/>
        <v>0.10278873453000308</v>
      </c>
      <c r="V41">
        <f t="shared" si="19"/>
        <v>425</v>
      </c>
      <c r="W41">
        <f t="shared" si="11"/>
        <v>5.5012629194468822E-3</v>
      </c>
      <c r="X41">
        <f t="shared" si="25"/>
        <v>0.26261793849381798</v>
      </c>
      <c r="Z41">
        <f t="shared" si="12"/>
        <v>1.3791330935043131</v>
      </c>
      <c r="AA41" s="4">
        <v>1.38091250472161</v>
      </c>
      <c r="AB41">
        <f t="shared" si="13"/>
        <v>3.1663042802418778E-6</v>
      </c>
    </row>
    <row r="42" spans="2:28" x14ac:dyDescent="0.25">
      <c r="B42">
        <f t="shared" si="14"/>
        <v>430</v>
      </c>
      <c r="C42">
        <f t="shared" si="6"/>
        <v>3.4994568024196858E-201</v>
      </c>
      <c r="D42">
        <f t="shared" si="20"/>
        <v>4.542432263871304E-200</v>
      </c>
      <c r="F42">
        <f t="shared" si="15"/>
        <v>430</v>
      </c>
      <c r="G42">
        <f t="shared" si="7"/>
        <v>7.0316500068680734E-4</v>
      </c>
      <c r="H42">
        <f t="shared" si="21"/>
        <v>0.14280793160619221</v>
      </c>
      <c r="J42">
        <f t="shared" si="16"/>
        <v>430</v>
      </c>
      <c r="K42">
        <f t="shared" si="8"/>
        <v>2.1134198222548101E-62</v>
      </c>
      <c r="L42">
        <f t="shared" si="22"/>
        <v>6.3206770714541592E-62</v>
      </c>
      <c r="N42">
        <f t="shared" si="17"/>
        <v>430</v>
      </c>
      <c r="O42">
        <f t="shared" si="9"/>
        <v>1.2482702838254665E-2</v>
      </c>
      <c r="P42">
        <f t="shared" si="23"/>
        <v>0.7338883211833882</v>
      </c>
      <c r="R42">
        <f t="shared" si="18"/>
        <v>430</v>
      </c>
      <c r="S42">
        <f t="shared" si="10"/>
        <v>2.3411507024472738E-2</v>
      </c>
      <c r="T42">
        <f t="shared" si="24"/>
        <v>0.16192007824416174</v>
      </c>
      <c r="V42">
        <f t="shared" si="19"/>
        <v>430</v>
      </c>
      <c r="W42">
        <f t="shared" si="11"/>
        <v>5.7480142113636081E-3</v>
      </c>
      <c r="X42">
        <f t="shared" si="25"/>
        <v>0.2743972910811639</v>
      </c>
      <c r="Z42">
        <f t="shared" si="12"/>
        <v>1.313013622114906</v>
      </c>
      <c r="AA42" s="4">
        <v>1.3131496665242</v>
      </c>
      <c r="AB42">
        <f t="shared" si="13"/>
        <v>1.850808130013541E-8</v>
      </c>
    </row>
    <row r="43" spans="2:28" x14ac:dyDescent="0.25">
      <c r="B43">
        <f t="shared" si="14"/>
        <v>435</v>
      </c>
      <c r="C43">
        <f t="shared" si="6"/>
        <v>4.1683125828824259E-213</v>
      </c>
      <c r="D43">
        <f t="shared" si="20"/>
        <v>5.4106333158031344E-212</v>
      </c>
      <c r="F43">
        <f t="shared" si="15"/>
        <v>435</v>
      </c>
      <c r="G43">
        <f t="shared" si="7"/>
        <v>6.0490742600105313E-4</v>
      </c>
      <c r="H43">
        <f t="shared" si="21"/>
        <v>0.12285250010461296</v>
      </c>
      <c r="J43">
        <f t="shared" si="16"/>
        <v>435</v>
      </c>
      <c r="K43">
        <f t="shared" si="8"/>
        <v>4.4887475091129382E-67</v>
      </c>
      <c r="L43">
        <f t="shared" si="22"/>
        <v>1.3424650966946586E-66</v>
      </c>
      <c r="N43">
        <f t="shared" si="17"/>
        <v>435</v>
      </c>
      <c r="O43">
        <f t="shared" si="9"/>
        <v>1.031534766672011E-2</v>
      </c>
      <c r="P43">
        <f t="shared" si="23"/>
        <v>0.60646426336066539</v>
      </c>
      <c r="R43">
        <f t="shared" si="18"/>
        <v>435</v>
      </c>
      <c r="S43">
        <f t="shared" si="10"/>
        <v>3.0803487891754088E-2</v>
      </c>
      <c r="T43">
        <f t="shared" si="24"/>
        <v>0.21304494257512416</v>
      </c>
      <c r="V43">
        <f t="shared" si="19"/>
        <v>435</v>
      </c>
      <c r="W43">
        <f t="shared" si="11"/>
        <v>5.9660461543708538E-3</v>
      </c>
      <c r="X43">
        <f t="shared" si="25"/>
        <v>0.28480564644188561</v>
      </c>
      <c r="Z43">
        <f t="shared" si="12"/>
        <v>1.2271673524822881</v>
      </c>
      <c r="AA43" s="4">
        <v>1.2252771419213</v>
      </c>
      <c r="AB43">
        <f t="shared" si="13"/>
        <v>3.5728959648711297E-6</v>
      </c>
    </row>
    <row r="44" spans="2:28" x14ac:dyDescent="0.25">
      <c r="B44">
        <f t="shared" si="14"/>
        <v>440</v>
      </c>
      <c r="C44">
        <f t="shared" si="6"/>
        <v>2.2362341472796923E-225</v>
      </c>
      <c r="D44">
        <f t="shared" si="20"/>
        <v>2.9027196829948972E-224</v>
      </c>
      <c r="F44">
        <f t="shared" si="15"/>
        <v>440</v>
      </c>
      <c r="G44">
        <f t="shared" si="7"/>
        <v>5.1767925051633072E-4</v>
      </c>
      <c r="H44">
        <f t="shared" si="21"/>
        <v>0.10513706303566318</v>
      </c>
      <c r="J44">
        <f t="shared" si="16"/>
        <v>440</v>
      </c>
      <c r="K44">
        <f t="shared" si="8"/>
        <v>6.384366938640201E-72</v>
      </c>
      <c r="L44">
        <f t="shared" si="22"/>
        <v>1.9093944941691649E-71</v>
      </c>
      <c r="N44">
        <f t="shared" si="17"/>
        <v>440</v>
      </c>
      <c r="O44">
        <f t="shared" si="9"/>
        <v>8.1451443086114142E-3</v>
      </c>
      <c r="P44">
        <f t="shared" si="23"/>
        <v>0.47887275375362964</v>
      </c>
      <c r="R44">
        <f t="shared" si="18"/>
        <v>440</v>
      </c>
      <c r="S44">
        <f t="shared" si="10"/>
        <v>3.3852111057343336E-2</v>
      </c>
      <c r="T44">
        <f t="shared" si="24"/>
        <v>0.23413001415950213</v>
      </c>
      <c r="V44">
        <f t="shared" si="19"/>
        <v>440</v>
      </c>
      <c r="W44">
        <f t="shared" si="11"/>
        <v>6.1513257804387024E-3</v>
      </c>
      <c r="X44">
        <f t="shared" si="25"/>
        <v>0.29365047973840724</v>
      </c>
      <c r="Z44">
        <f t="shared" si="12"/>
        <v>1.1117903106872022</v>
      </c>
      <c r="AA44" s="4">
        <v>1.1077579994495701</v>
      </c>
      <c r="AB44">
        <f t="shared" si="13"/>
        <v>1.6259533917134494E-5</v>
      </c>
    </row>
    <row r="45" spans="2:28" x14ac:dyDescent="0.25">
      <c r="B45">
        <f t="shared" si="14"/>
        <v>445</v>
      </c>
      <c r="C45">
        <f t="shared" si="6"/>
        <v>5.4034560497343802E-238</v>
      </c>
      <c r="D45">
        <f t="shared" si="20"/>
        <v>7.0138980083287796E-237</v>
      </c>
      <c r="F45">
        <f t="shared" si="15"/>
        <v>445</v>
      </c>
      <c r="G45">
        <f t="shared" si="7"/>
        <v>4.4073016093957917E-4</v>
      </c>
      <c r="H45">
        <f t="shared" si="21"/>
        <v>8.9509236976769185E-2</v>
      </c>
      <c r="J45">
        <f t="shared" si="16"/>
        <v>445</v>
      </c>
      <c r="K45">
        <f t="shared" si="8"/>
        <v>6.0808426397466399E-77</v>
      </c>
      <c r="L45">
        <f t="shared" si="22"/>
        <v>1.8186184421778055E-76</v>
      </c>
      <c r="N45">
        <f t="shared" si="17"/>
        <v>445</v>
      </c>
      <c r="O45">
        <f t="shared" si="9"/>
        <v>6.1454454999172502E-3</v>
      </c>
      <c r="P45">
        <f t="shared" si="23"/>
        <v>0.36130561940773381</v>
      </c>
      <c r="R45">
        <f t="shared" si="18"/>
        <v>445</v>
      </c>
      <c r="S45">
        <f t="shared" si="10"/>
        <v>3.1073269925309784E-2</v>
      </c>
      <c r="T45">
        <f t="shared" si="24"/>
        <v>0.21491082536244513</v>
      </c>
      <c r="V45">
        <f t="shared" si="19"/>
        <v>445</v>
      </c>
      <c r="W45">
        <f t="shared" si="11"/>
        <v>6.3003429703144031E-3</v>
      </c>
      <c r="X45">
        <f t="shared" si="25"/>
        <v>0.30076422575969963</v>
      </c>
      <c r="Z45">
        <f t="shared" si="12"/>
        <v>0.96648990750664776</v>
      </c>
      <c r="AA45" s="4">
        <v>0.96757188523325799</v>
      </c>
      <c r="AB45">
        <f t="shared" si="13"/>
        <v>1.1706758008806377E-6</v>
      </c>
    </row>
    <row r="46" spans="2:28" x14ac:dyDescent="0.25">
      <c r="B46">
        <f t="shared" si="14"/>
        <v>450</v>
      </c>
      <c r="C46">
        <f t="shared" si="6"/>
        <v>5.8806228207703315E-251</v>
      </c>
      <c r="D46">
        <f t="shared" si="20"/>
        <v>7.633279203290891E-250</v>
      </c>
      <c r="F46">
        <f t="shared" si="15"/>
        <v>450</v>
      </c>
      <c r="G46">
        <f t="shared" si="7"/>
        <v>3.7327160835030237E-4</v>
      </c>
      <c r="H46">
        <f t="shared" si="21"/>
        <v>7.5808873114784237E-2</v>
      </c>
      <c r="J46">
        <f t="shared" si="16"/>
        <v>450</v>
      </c>
      <c r="K46">
        <f t="shared" si="8"/>
        <v>3.8784924638833738E-82</v>
      </c>
      <c r="L46">
        <f t="shared" si="22"/>
        <v>1.1599540294895421E-81</v>
      </c>
      <c r="N46">
        <f t="shared" si="17"/>
        <v>450</v>
      </c>
      <c r="O46">
        <f t="shared" si="9"/>
        <v>4.4304479127292452E-3</v>
      </c>
      <c r="P46">
        <f t="shared" si="23"/>
        <v>0.26047675915178092</v>
      </c>
      <c r="R46">
        <f t="shared" si="18"/>
        <v>450</v>
      </c>
      <c r="S46">
        <f t="shared" si="10"/>
        <v>2.3823386503760365E-2</v>
      </c>
      <c r="T46">
        <f t="shared" si="24"/>
        <v>0.16476874396413024</v>
      </c>
      <c r="V46">
        <f t="shared" si="19"/>
        <v>450</v>
      </c>
      <c r="W46">
        <f t="shared" si="11"/>
        <v>6.4102209461622435E-3</v>
      </c>
      <c r="X46">
        <f t="shared" si="25"/>
        <v>0.30600955359179211</v>
      </c>
      <c r="Z46">
        <f t="shared" si="12"/>
        <v>0.80706392982248754</v>
      </c>
      <c r="AA46" s="4">
        <v>0.81218856401261497</v>
      </c>
      <c r="AB46">
        <f t="shared" si="13"/>
        <v>2.6261875582623026E-5</v>
      </c>
    </row>
    <row r="47" spans="2:28" x14ac:dyDescent="0.25">
      <c r="B47">
        <f t="shared" si="14"/>
        <v>455</v>
      </c>
      <c r="C47">
        <f t="shared" si="6"/>
        <v>2.882520333508666E-264</v>
      </c>
      <c r="D47">
        <f t="shared" si="20"/>
        <v>3.7416245158795155E-263</v>
      </c>
      <c r="F47">
        <f t="shared" si="15"/>
        <v>455</v>
      </c>
      <c r="G47">
        <f t="shared" si="7"/>
        <v>3.1449758581661587E-4</v>
      </c>
      <c r="H47">
        <f t="shared" si="21"/>
        <v>6.3872277035608854E-2</v>
      </c>
      <c r="J47">
        <f t="shared" si="16"/>
        <v>455</v>
      </c>
      <c r="K47">
        <f t="shared" si="8"/>
        <v>1.6565913948926391E-87</v>
      </c>
      <c r="L47">
        <f t="shared" si="22"/>
        <v>4.9544246420925874E-87</v>
      </c>
      <c r="N47">
        <f t="shared" si="17"/>
        <v>455</v>
      </c>
      <c r="O47">
        <f t="shared" si="9"/>
        <v>3.0519792301037731E-3</v>
      </c>
      <c r="P47">
        <f t="shared" si="23"/>
        <v>0.17943324795037729</v>
      </c>
      <c r="R47">
        <f t="shared" si="18"/>
        <v>455</v>
      </c>
      <c r="S47">
        <f t="shared" si="10"/>
        <v>1.5255813609541648E-2</v>
      </c>
      <c r="T47">
        <f t="shared" si="24"/>
        <v>0.1055131790855298</v>
      </c>
      <c r="V47">
        <f t="shared" si="19"/>
        <v>455</v>
      </c>
      <c r="W47">
        <f t="shared" si="11"/>
        <v>6.4788086014033568E-3</v>
      </c>
      <c r="X47">
        <f t="shared" si="25"/>
        <v>0.30928377423699571</v>
      </c>
      <c r="Z47">
        <f t="shared" si="12"/>
        <v>0.65810247830851165</v>
      </c>
      <c r="AA47" s="4">
        <v>0.66210841164693401</v>
      </c>
      <c r="AB47">
        <f t="shared" si="13"/>
        <v>1.6047501911883736E-5</v>
      </c>
    </row>
    <row r="48" spans="2:28" x14ac:dyDescent="0.25">
      <c r="B48">
        <f t="shared" si="14"/>
        <v>460</v>
      </c>
      <c r="C48">
        <f t="shared" si="6"/>
        <v>6.3638331874522719E-278</v>
      </c>
      <c r="D48">
        <f t="shared" si="20"/>
        <v>8.26050522257921E-277</v>
      </c>
      <c r="F48">
        <f t="shared" si="15"/>
        <v>460</v>
      </c>
      <c r="G48">
        <f t="shared" si="7"/>
        <v>2.6360269495934061E-4</v>
      </c>
      <c r="H48">
        <f t="shared" si="21"/>
        <v>5.3535877917974622E-2</v>
      </c>
      <c r="J48">
        <f t="shared" si="16"/>
        <v>460</v>
      </c>
      <c r="K48">
        <f t="shared" si="8"/>
        <v>4.738284270487002E-93</v>
      </c>
      <c r="L48">
        <f t="shared" si="22"/>
        <v>1.4170949108703963E-92</v>
      </c>
      <c r="N48">
        <f t="shared" si="17"/>
        <v>460</v>
      </c>
      <c r="O48">
        <f t="shared" si="9"/>
        <v>2.0088855162705712E-3</v>
      </c>
      <c r="P48">
        <f t="shared" si="23"/>
        <v>0.11810724312584615</v>
      </c>
      <c r="R48">
        <f t="shared" si="18"/>
        <v>460</v>
      </c>
      <c r="S48">
        <f t="shared" si="10"/>
        <v>8.1598577850625804E-3</v>
      </c>
      <c r="T48">
        <f t="shared" si="24"/>
        <v>5.6435701026739934E-2</v>
      </c>
      <c r="V48">
        <f t="shared" si="19"/>
        <v>460</v>
      </c>
      <c r="W48">
        <f t="shared" si="11"/>
        <v>6.5047505294750204E-3</v>
      </c>
      <c r="X48">
        <f t="shared" si="25"/>
        <v>0.31052218362961936</v>
      </c>
      <c r="Z48">
        <f t="shared" si="12"/>
        <v>0.5386010057001801</v>
      </c>
      <c r="AA48" s="4">
        <v>0.53601562849631601</v>
      </c>
      <c r="AB48">
        <f t="shared" si="13"/>
        <v>6.6841752862601109E-6</v>
      </c>
    </row>
    <row r="49" spans="2:28" x14ac:dyDescent="0.25">
      <c r="B49">
        <f t="shared" si="14"/>
        <v>465</v>
      </c>
      <c r="C49">
        <f t="shared" si="6"/>
        <v>6.3279428435665011E-292</v>
      </c>
      <c r="D49">
        <f t="shared" si="20"/>
        <v>8.2139181477179244E-291</v>
      </c>
      <c r="F49">
        <f t="shared" si="15"/>
        <v>465</v>
      </c>
      <c r="G49">
        <f t="shared" si="7"/>
        <v>2.1979739854763899E-4</v>
      </c>
      <c r="H49">
        <f t="shared" si="21"/>
        <v>4.4639326229763403E-2</v>
      </c>
      <c r="J49">
        <f t="shared" si="16"/>
        <v>465</v>
      </c>
      <c r="K49">
        <f t="shared" si="8"/>
        <v>9.075699041052713E-99</v>
      </c>
      <c r="L49">
        <f t="shared" si="22"/>
        <v>2.7143004069583327E-98</v>
      </c>
      <c r="N49">
        <f t="shared" si="17"/>
        <v>465</v>
      </c>
      <c r="O49">
        <f t="shared" si="9"/>
        <v>1.2634803050007547E-3</v>
      </c>
      <c r="P49">
        <f t="shared" si="23"/>
        <v>7.4283066087546784E-2</v>
      </c>
      <c r="R49">
        <f t="shared" si="18"/>
        <v>465</v>
      </c>
      <c r="S49">
        <f t="shared" si="10"/>
        <v>3.6453996174856183E-3</v>
      </c>
      <c r="T49">
        <f t="shared" si="24"/>
        <v>2.5212532908602973E-2</v>
      </c>
      <c r="V49">
        <f t="shared" si="19"/>
        <v>465</v>
      </c>
      <c r="W49">
        <f t="shared" si="11"/>
        <v>6.4875315670608067E-3</v>
      </c>
      <c r="X49">
        <f t="shared" si="25"/>
        <v>0.30970018902975427</v>
      </c>
      <c r="Z49">
        <f t="shared" si="12"/>
        <v>0.45383511425566747</v>
      </c>
      <c r="AA49" s="4">
        <v>0.44578822140110902</v>
      </c>
      <c r="AB49">
        <f t="shared" si="13"/>
        <v>6.4752484612743861E-5</v>
      </c>
    </row>
    <row r="50" spans="2:28" x14ac:dyDescent="0.25">
      <c r="B50">
        <f t="shared" si="14"/>
        <v>470</v>
      </c>
      <c r="C50">
        <f t="shared" si="6"/>
        <v>2.8340248986614012E-306</v>
      </c>
      <c r="D50">
        <f t="shared" si="20"/>
        <v>3.6786755382700858E-305</v>
      </c>
      <c r="F50">
        <f t="shared" si="15"/>
        <v>470</v>
      </c>
      <c r="G50">
        <f t="shared" si="7"/>
        <v>1.8232046587317001E-4</v>
      </c>
      <c r="H50">
        <f t="shared" si="21"/>
        <v>3.7028021297126068E-2</v>
      </c>
      <c r="J50">
        <f t="shared" si="16"/>
        <v>470</v>
      </c>
      <c r="K50">
        <f t="shared" si="8"/>
        <v>1.1641054470472076E-104</v>
      </c>
      <c r="L50">
        <f t="shared" si="22"/>
        <v>3.481530044539844E-104</v>
      </c>
      <c r="N50">
        <f t="shared" si="17"/>
        <v>470</v>
      </c>
      <c r="O50">
        <f t="shared" si="9"/>
        <v>7.5931405834317705E-4</v>
      </c>
      <c r="P50">
        <f t="shared" si="23"/>
        <v>4.4641911831839666E-2</v>
      </c>
      <c r="R50">
        <f t="shared" si="18"/>
        <v>470</v>
      </c>
      <c r="S50">
        <f t="shared" si="10"/>
        <v>1.3602634725082413E-3</v>
      </c>
      <c r="T50">
        <f t="shared" si="24"/>
        <v>9.4079363481800477E-3</v>
      </c>
      <c r="V50">
        <f t="shared" si="19"/>
        <v>470</v>
      </c>
      <c r="W50">
        <f t="shared" si="11"/>
        <v>6.4274938069349011E-3</v>
      </c>
      <c r="X50">
        <f t="shared" si="25"/>
        <v>0.30683412117825865</v>
      </c>
      <c r="Z50">
        <f t="shared" si="12"/>
        <v>0.39791199065540439</v>
      </c>
      <c r="AA50" s="4">
        <v>0.38711732882887501</v>
      </c>
      <c r="AB50">
        <f t="shared" si="13"/>
        <v>1.1652472394913069E-4</v>
      </c>
    </row>
    <row r="51" spans="2:28" x14ac:dyDescent="0.25">
      <c r="B51">
        <f t="shared" si="14"/>
        <v>475</v>
      </c>
      <c r="C51">
        <f t="shared" si="6"/>
        <v>0</v>
      </c>
      <c r="D51">
        <f t="shared" si="20"/>
        <v>0</v>
      </c>
      <c r="F51">
        <f t="shared" si="15"/>
        <v>475</v>
      </c>
      <c r="G51">
        <f t="shared" si="7"/>
        <v>1.5044870984454322E-4</v>
      </c>
      <c r="H51">
        <f t="shared" si="21"/>
        <v>3.0555088840789751E-2</v>
      </c>
      <c r="J51">
        <f t="shared" si="16"/>
        <v>475</v>
      </c>
      <c r="K51">
        <f t="shared" si="8"/>
        <v>9.9990287948818021E-111</v>
      </c>
      <c r="L51">
        <f t="shared" si="22"/>
        <v>2.9904437999067545E-110</v>
      </c>
      <c r="N51">
        <f t="shared" si="17"/>
        <v>475</v>
      </c>
      <c r="O51">
        <f t="shared" si="9"/>
        <v>4.3602769996539523E-4</v>
      </c>
      <c r="P51">
        <f t="shared" si="23"/>
        <v>2.5635124128437548E-2</v>
      </c>
      <c r="R51">
        <f t="shared" si="18"/>
        <v>475</v>
      </c>
      <c r="S51">
        <f t="shared" si="10"/>
        <v>4.2395158830276717E-4</v>
      </c>
      <c r="T51">
        <f t="shared" si="24"/>
        <v>2.9321595691367808E-3</v>
      </c>
      <c r="V51">
        <f t="shared" si="19"/>
        <v>475</v>
      </c>
      <c r="W51">
        <f t="shared" si="11"/>
        <v>6.3258252955847973E-3</v>
      </c>
      <c r="X51">
        <f t="shared" si="25"/>
        <v>0.30198069474664502</v>
      </c>
      <c r="Z51">
        <f t="shared" si="12"/>
        <v>0.36110306728500907</v>
      </c>
      <c r="AA51" s="4">
        <v>0.35348431318351398</v>
      </c>
      <c r="AB51">
        <f t="shared" si="13"/>
        <v>5.8045414059048337E-5</v>
      </c>
    </row>
    <row r="52" spans="2:28" x14ac:dyDescent="0.25">
      <c r="B52">
        <f t="shared" si="14"/>
        <v>480</v>
      </c>
      <c r="C52">
        <f t="shared" si="6"/>
        <v>0</v>
      </c>
      <c r="D52">
        <f t="shared" si="20"/>
        <v>0</v>
      </c>
      <c r="F52">
        <f t="shared" si="15"/>
        <v>480</v>
      </c>
      <c r="G52">
        <f t="shared" si="7"/>
        <v>1.2350418831695876E-4</v>
      </c>
      <c r="H52">
        <f t="shared" si="21"/>
        <v>2.5082843516129855E-2</v>
      </c>
      <c r="J52">
        <f t="shared" si="16"/>
        <v>480</v>
      </c>
      <c r="K52">
        <f t="shared" si="8"/>
        <v>5.7514398057122633E-117</v>
      </c>
      <c r="L52">
        <f t="shared" si="22"/>
        <v>1.7201028080180121E-116</v>
      </c>
      <c r="N52">
        <f t="shared" si="17"/>
        <v>480</v>
      </c>
      <c r="O52">
        <f t="shared" si="9"/>
        <v>2.392469414578858E-4</v>
      </c>
      <c r="P52">
        <f t="shared" si="23"/>
        <v>1.4065906918548251E-2</v>
      </c>
      <c r="R52">
        <f t="shared" si="18"/>
        <v>480</v>
      </c>
      <c r="S52">
        <f t="shared" si="10"/>
        <v>1.1036334007382223E-4</v>
      </c>
      <c r="T52">
        <f t="shared" si="24"/>
        <v>7.6330159529500792E-4</v>
      </c>
      <c r="V52">
        <f t="shared" si="19"/>
        <v>480</v>
      </c>
      <c r="W52">
        <f t="shared" si="11"/>
        <v>6.1845209372455787E-3</v>
      </c>
      <c r="X52">
        <f t="shared" si="25"/>
        <v>0.29523514198346812</v>
      </c>
      <c r="Z52">
        <f t="shared" si="12"/>
        <v>0.33514719401344123</v>
      </c>
      <c r="AA52" s="4">
        <v>0.33356624055723</v>
      </c>
      <c r="AB52">
        <f t="shared" si="13"/>
        <v>2.4994138307062384E-6</v>
      </c>
    </row>
    <row r="53" spans="2:28" x14ac:dyDescent="0.25">
      <c r="B53">
        <f t="shared" si="14"/>
        <v>485</v>
      </c>
      <c r="C53">
        <f t="shared" si="6"/>
        <v>0</v>
      </c>
      <c r="D53">
        <f t="shared" si="20"/>
        <v>0</v>
      </c>
      <c r="F53">
        <f t="shared" si="15"/>
        <v>485</v>
      </c>
      <c r="G53">
        <f t="shared" si="7"/>
        <v>1.0085909703682658E-4</v>
      </c>
      <c r="H53">
        <f t="shared" si="21"/>
        <v>2.0483782636264634E-2</v>
      </c>
      <c r="J53">
        <f t="shared" si="16"/>
        <v>485</v>
      </c>
      <c r="K53">
        <f t="shared" si="8"/>
        <v>2.2153818878984198E-123</v>
      </c>
      <c r="L53">
        <f t="shared" si="22"/>
        <v>6.6256185145528068E-123</v>
      </c>
      <c r="N53">
        <f t="shared" si="17"/>
        <v>485</v>
      </c>
      <c r="O53">
        <f t="shared" si="9"/>
        <v>1.2543489888072534E-4</v>
      </c>
      <c r="P53">
        <f t="shared" si="23"/>
        <v>7.3746213901103143E-3</v>
      </c>
      <c r="R53">
        <f t="shared" si="18"/>
        <v>485</v>
      </c>
      <c r="S53">
        <f t="shared" si="10"/>
        <v>2.3996546439817571E-5</v>
      </c>
      <c r="T53">
        <f t="shared" si="24"/>
        <v>1.6596636316761971E-4</v>
      </c>
      <c r="V53">
        <f t="shared" si="19"/>
        <v>485</v>
      </c>
      <c r="W53">
        <f t="shared" si="11"/>
        <v>6.0063174015630048E-3</v>
      </c>
      <c r="X53">
        <f t="shared" si="25"/>
        <v>0.28672810535232807</v>
      </c>
      <c r="Z53">
        <f t="shared" si="12"/>
        <v>0.31475247574187065</v>
      </c>
      <c r="AA53" s="4">
        <v>0.31781281999723499</v>
      </c>
      <c r="AB53">
        <f t="shared" si="13"/>
        <v>9.3657069613414755E-6</v>
      </c>
    </row>
    <row r="54" spans="2:28" x14ac:dyDescent="0.25">
      <c r="B54">
        <f t="shared" si="14"/>
        <v>490</v>
      </c>
      <c r="C54">
        <f t="shared" si="6"/>
        <v>0</v>
      </c>
      <c r="D54">
        <f t="shared" si="20"/>
        <v>0</v>
      </c>
      <c r="F54">
        <f t="shared" si="15"/>
        <v>490</v>
      </c>
      <c r="G54">
        <f t="shared" si="7"/>
        <v>8.193861854803686E-5</v>
      </c>
      <c r="H54">
        <f t="shared" si="21"/>
        <v>1.6641164765147081E-2</v>
      </c>
      <c r="J54">
        <f t="shared" si="16"/>
        <v>490</v>
      </c>
      <c r="K54">
        <f t="shared" si="8"/>
        <v>5.7144427329929481E-130</v>
      </c>
      <c r="L54">
        <f t="shared" si="22"/>
        <v>1.7090379667221443E-129</v>
      </c>
      <c r="N54">
        <f t="shared" si="17"/>
        <v>490</v>
      </c>
      <c r="O54">
        <f t="shared" si="9"/>
        <v>6.2839113380324985E-5</v>
      </c>
      <c r="P54">
        <f t="shared" si="23"/>
        <v>3.6944636126407518E-3</v>
      </c>
      <c r="R54">
        <f t="shared" si="18"/>
        <v>490</v>
      </c>
      <c r="S54">
        <f t="shared" si="10"/>
        <v>4.3580076534020596E-6</v>
      </c>
      <c r="T54">
        <f t="shared" si="24"/>
        <v>3.0141115627023992E-5</v>
      </c>
      <c r="V54">
        <f t="shared" si="19"/>
        <v>490</v>
      </c>
      <c r="W54">
        <f t="shared" si="11"/>
        <v>5.7946050016985219E-3</v>
      </c>
      <c r="X54">
        <f t="shared" si="25"/>
        <v>0.27662143079048412</v>
      </c>
      <c r="Z54">
        <f t="shared" si="12"/>
        <v>0.29698720028389897</v>
      </c>
      <c r="AA54" s="4">
        <v>0.30367865777879199</v>
      </c>
      <c r="AB54">
        <f t="shared" si="13"/>
        <v>4.4775603405960069E-5</v>
      </c>
    </row>
    <row r="55" spans="2:28" x14ac:dyDescent="0.25">
      <c r="B55">
        <f t="shared" si="14"/>
        <v>495</v>
      </c>
      <c r="C55">
        <f t="shared" si="6"/>
        <v>0</v>
      </c>
      <c r="D55">
        <f t="shared" si="20"/>
        <v>0</v>
      </c>
      <c r="F55">
        <f t="shared" si="15"/>
        <v>495</v>
      </c>
      <c r="G55">
        <f t="shared" si="7"/>
        <v>6.6222011990124419E-5</v>
      </c>
      <c r="H55">
        <f t="shared" si="21"/>
        <v>1.3449231048008787E-2</v>
      </c>
      <c r="J55">
        <f t="shared" si="16"/>
        <v>495</v>
      </c>
      <c r="K55">
        <f t="shared" si="8"/>
        <v>9.8708017856420931E-137</v>
      </c>
      <c r="L55">
        <f t="shared" si="22"/>
        <v>2.952094508927839E-136</v>
      </c>
      <c r="N55">
        <f t="shared" si="17"/>
        <v>495</v>
      </c>
      <c r="O55">
        <f t="shared" si="9"/>
        <v>3.0080246349631934E-5</v>
      </c>
      <c r="P55">
        <f t="shared" si="23"/>
        <v>1.7684905088552706E-3</v>
      </c>
      <c r="R55">
        <f t="shared" si="18"/>
        <v>495</v>
      </c>
      <c r="S55">
        <f t="shared" si="10"/>
        <v>6.6106257745424926E-7</v>
      </c>
      <c r="T55">
        <f t="shared" si="24"/>
        <v>4.5720809067860489E-6</v>
      </c>
      <c r="V55">
        <f t="shared" si="19"/>
        <v>495</v>
      </c>
      <c r="W55">
        <f t="shared" si="11"/>
        <v>5.5533205058168091E-3</v>
      </c>
      <c r="X55">
        <f t="shared" si="25"/>
        <v>0.26510305076996576</v>
      </c>
      <c r="Z55">
        <f t="shared" si="12"/>
        <v>0.2803253444077366</v>
      </c>
      <c r="AA55" s="4">
        <v>0.28871777766587597</v>
      </c>
      <c r="AB55">
        <f t="shared" si="13"/>
        <v>7.0432935992323896E-5</v>
      </c>
    </row>
    <row r="56" spans="2:28" x14ac:dyDescent="0.25">
      <c r="B56">
        <f t="shared" si="14"/>
        <v>500</v>
      </c>
      <c r="C56">
        <f t="shared" si="6"/>
        <v>0</v>
      </c>
      <c r="D56">
        <f t="shared" si="20"/>
        <v>0</v>
      </c>
      <c r="F56">
        <f t="shared" si="15"/>
        <v>500</v>
      </c>
      <c r="G56">
        <f t="shared" si="7"/>
        <v>5.3242234938667177E-5</v>
      </c>
      <c r="H56">
        <f t="shared" si="21"/>
        <v>1.0813128409769349E-2</v>
      </c>
      <c r="J56">
        <f t="shared" si="16"/>
        <v>500</v>
      </c>
      <c r="K56">
        <f t="shared" si="8"/>
        <v>1.1417847529575138E-143</v>
      </c>
      <c r="L56">
        <f t="shared" si="22"/>
        <v>3.4147747799842441E-143</v>
      </c>
      <c r="N56">
        <f t="shared" si="17"/>
        <v>500</v>
      </c>
      <c r="O56">
        <f t="shared" si="9"/>
        <v>1.3758541677831524E-5</v>
      </c>
      <c r="P56">
        <f t="shared" si="23"/>
        <v>8.0889797543936832E-4</v>
      </c>
      <c r="R56">
        <f t="shared" si="18"/>
        <v>500</v>
      </c>
      <c r="S56">
        <f t="shared" si="10"/>
        <v>8.3755337864556209E-8</v>
      </c>
      <c r="T56">
        <f t="shared" si="24"/>
        <v>5.7927372408015979E-7</v>
      </c>
      <c r="V56">
        <f t="shared" si="19"/>
        <v>500</v>
      </c>
      <c r="W56">
        <f t="shared" si="11"/>
        <v>5.2868256124439343E-3</v>
      </c>
      <c r="X56">
        <f t="shared" si="25"/>
        <v>0.25238118298405904</v>
      </c>
      <c r="Z56">
        <f t="shared" si="12"/>
        <v>0.26400378864299184</v>
      </c>
      <c r="AA56" s="4">
        <v>0.27479753535289198</v>
      </c>
      <c r="AB56">
        <f t="shared" si="13"/>
        <v>1.1650496803747992E-4</v>
      </c>
    </row>
    <row r="57" spans="2:28" x14ac:dyDescent="0.25">
      <c r="B57">
        <f t="shared" si="14"/>
        <v>505</v>
      </c>
      <c r="C57">
        <f t="shared" si="6"/>
        <v>0</v>
      </c>
      <c r="D57">
        <f t="shared" si="20"/>
        <v>0</v>
      </c>
      <c r="F57">
        <f t="shared" si="15"/>
        <v>505</v>
      </c>
      <c r="G57">
        <f t="shared" si="7"/>
        <v>4.2584382626834477E-5</v>
      </c>
      <c r="H57">
        <f t="shared" si="21"/>
        <v>8.6485925717647797E-3</v>
      </c>
      <c r="J57">
        <f t="shared" si="16"/>
        <v>505</v>
      </c>
      <c r="K57">
        <f t="shared" si="8"/>
        <v>8.8444190164936943E-151</v>
      </c>
      <c r="L57">
        <f t="shared" si="22"/>
        <v>2.6451306976122787E-150</v>
      </c>
      <c r="N57">
        <f t="shared" si="17"/>
        <v>505</v>
      </c>
      <c r="O57">
        <f t="shared" si="9"/>
        <v>6.013164626162774E-6</v>
      </c>
      <c r="P57">
        <f t="shared" si="23"/>
        <v>3.5352850658030725E-4</v>
      </c>
      <c r="R57">
        <f t="shared" si="18"/>
        <v>505</v>
      </c>
      <c r="S57">
        <f t="shared" si="10"/>
        <v>8.863347066516438E-9</v>
      </c>
      <c r="T57">
        <f t="shared" si="24"/>
        <v>6.130121606504418E-8</v>
      </c>
      <c r="V57">
        <f t="shared" si="19"/>
        <v>505</v>
      </c>
      <c r="W57">
        <f t="shared" si="11"/>
        <v>4.9997763201150352E-3</v>
      </c>
      <c r="X57">
        <f t="shared" si="25"/>
        <v>0.23867809434762208</v>
      </c>
      <c r="Z57">
        <f t="shared" si="12"/>
        <v>0.24768027672718324</v>
      </c>
      <c r="AA57" s="4">
        <v>0.25600948210347502</v>
      </c>
      <c r="AB57">
        <f t="shared" si="13"/>
        <v>6.9375662200447924E-5</v>
      </c>
    </row>
    <row r="58" spans="2:28" x14ac:dyDescent="0.25">
      <c r="B58">
        <f t="shared" si="14"/>
        <v>510</v>
      </c>
      <c r="C58">
        <f t="shared" si="6"/>
        <v>0</v>
      </c>
      <c r="D58">
        <f t="shared" si="20"/>
        <v>0</v>
      </c>
      <c r="F58">
        <f t="shared" si="15"/>
        <v>510</v>
      </c>
      <c r="G58">
        <f t="shared" si="7"/>
        <v>3.388321451191809E-5</v>
      </c>
      <c r="H58">
        <f t="shared" si="21"/>
        <v>6.8814457145758255E-3</v>
      </c>
      <c r="J58">
        <f t="shared" si="16"/>
        <v>510</v>
      </c>
      <c r="K58">
        <f t="shared" si="8"/>
        <v>4.5878334363632039E-158</v>
      </c>
      <c r="L58">
        <f t="shared" si="22"/>
        <v>1.3720990644411303E-157</v>
      </c>
      <c r="N58">
        <f t="shared" si="17"/>
        <v>510</v>
      </c>
      <c r="O58">
        <f t="shared" si="9"/>
        <v>2.5111546480586723E-6</v>
      </c>
      <c r="P58">
        <f t="shared" si="23"/>
        <v>1.4763686140535547E-4</v>
      </c>
      <c r="R58">
        <f t="shared" si="18"/>
        <v>510</v>
      </c>
      <c r="S58">
        <f t="shared" si="10"/>
        <v>7.834266744125377E-10</v>
      </c>
      <c r="T58">
        <f t="shared" si="24"/>
        <v>5.4183828613356183E-9</v>
      </c>
      <c r="V58">
        <f t="shared" si="19"/>
        <v>510</v>
      </c>
      <c r="W58">
        <f t="shared" si="11"/>
        <v>4.6969886334564098E-3</v>
      </c>
      <c r="X58">
        <f t="shared" si="25"/>
        <v>0.22422369010700538</v>
      </c>
      <c r="Z58">
        <f t="shared" si="12"/>
        <v>0.23125277810136943</v>
      </c>
      <c r="AA58" s="4">
        <v>0.23969078281029799</v>
      </c>
      <c r="AB58">
        <f t="shared" si="13"/>
        <v>7.119992346790045E-5</v>
      </c>
    </row>
    <row r="59" spans="2:28" x14ac:dyDescent="0.25">
      <c r="B59">
        <f t="shared" si="14"/>
        <v>515</v>
      </c>
      <c r="C59">
        <f t="shared" si="6"/>
        <v>0</v>
      </c>
      <c r="D59">
        <f t="shared" si="20"/>
        <v>0</v>
      </c>
      <c r="F59">
        <f t="shared" si="15"/>
        <v>515</v>
      </c>
      <c r="G59">
        <f t="shared" si="7"/>
        <v>2.682001566414955E-5</v>
      </c>
      <c r="H59">
        <f t="shared" si="21"/>
        <v>5.4469590478790353E-3</v>
      </c>
      <c r="J59">
        <f t="shared" si="16"/>
        <v>515</v>
      </c>
      <c r="K59">
        <f t="shared" si="8"/>
        <v>1.5936730807693712E-165</v>
      </c>
      <c r="L59">
        <f t="shared" si="22"/>
        <v>4.7662526843652302E-165</v>
      </c>
      <c r="N59">
        <f t="shared" si="17"/>
        <v>515</v>
      </c>
      <c r="O59">
        <f t="shared" si="9"/>
        <v>1.0020364042059908E-6</v>
      </c>
      <c r="P59">
        <f t="shared" si="23"/>
        <v>5.8912146189502257E-5</v>
      </c>
      <c r="R59">
        <f t="shared" si="18"/>
        <v>515</v>
      </c>
      <c r="S59">
        <f t="shared" si="10"/>
        <v>5.783813648726974E-11</v>
      </c>
      <c r="T59">
        <f t="shared" si="24"/>
        <v>4.0002361128335519E-10</v>
      </c>
      <c r="V59">
        <f t="shared" si="19"/>
        <v>515</v>
      </c>
      <c r="W59">
        <f t="shared" si="11"/>
        <v>4.3833059701030627E-3</v>
      </c>
      <c r="X59">
        <f t="shared" si="25"/>
        <v>0.20924918414403842</v>
      </c>
      <c r="Z59">
        <f t="shared" si="12"/>
        <v>0.21475505573813058</v>
      </c>
      <c r="AA59" s="4">
        <v>0.21959301177958301</v>
      </c>
      <c r="AB59">
        <f t="shared" si="13"/>
        <v>2.3405818659026058E-5</v>
      </c>
    </row>
    <row r="60" spans="2:28" x14ac:dyDescent="0.25">
      <c r="B60">
        <f>B59+5</f>
        <v>520</v>
      </c>
      <c r="C60">
        <f t="shared" si="6"/>
        <v>0</v>
      </c>
      <c r="D60">
        <f t="shared" si="20"/>
        <v>0</v>
      </c>
      <c r="F60">
        <f>F59+5</f>
        <v>520</v>
      </c>
      <c r="G60">
        <f t="shared" si="7"/>
        <v>2.1119013171221057E-5</v>
      </c>
      <c r="H60">
        <f t="shared" si="21"/>
        <v>4.2891250070754465E-3</v>
      </c>
      <c r="J60">
        <f>J59+5</f>
        <v>520</v>
      </c>
      <c r="K60">
        <f t="shared" si="8"/>
        <v>3.7071835870845681E-173</v>
      </c>
      <c r="L60">
        <f t="shared" si="22"/>
        <v>1.1087200967745765E-172</v>
      </c>
      <c r="N60">
        <f>N59+5</f>
        <v>520</v>
      </c>
      <c r="O60">
        <f t="shared" si="9"/>
        <v>3.8206144640451702E-7</v>
      </c>
      <c r="P60">
        <f t="shared" si="23"/>
        <v>2.2462317426272431E-5</v>
      </c>
      <c r="R60">
        <f>R59+5</f>
        <v>520</v>
      </c>
      <c r="S60">
        <f t="shared" si="10"/>
        <v>3.5665274209698576E-12</v>
      </c>
      <c r="T60">
        <f t="shared" si="24"/>
        <v>2.4667032261516436E-11</v>
      </c>
      <c r="V60">
        <f>V59+5</f>
        <v>520</v>
      </c>
      <c r="W60">
        <f t="shared" si="11"/>
        <v>4.0634732830486589E-3</v>
      </c>
      <c r="X60">
        <f t="shared" si="25"/>
        <v>0.19398108985967891</v>
      </c>
      <c r="Z60">
        <f t="shared" si="12"/>
        <v>0.19829267720884766</v>
      </c>
      <c r="AA60" s="4">
        <v>0.19827378280312599</v>
      </c>
      <c r="AB60">
        <f t="shared" si="13"/>
        <v>3.5699856757507619E-10</v>
      </c>
    </row>
    <row r="61" spans="2:28" x14ac:dyDescent="0.25">
      <c r="B61">
        <f t="shared" si="14"/>
        <v>525</v>
      </c>
      <c r="C61">
        <f t="shared" si="6"/>
        <v>0</v>
      </c>
      <c r="D61">
        <f t="shared" si="20"/>
        <v>0</v>
      </c>
      <c r="F61">
        <f t="shared" si="15"/>
        <v>525</v>
      </c>
      <c r="G61">
        <f t="shared" si="7"/>
        <v>1.654353775532184E-5</v>
      </c>
      <c r="H61">
        <f t="shared" si="21"/>
        <v>3.3598777043494362E-3</v>
      </c>
      <c r="J61">
        <f t="shared" si="16"/>
        <v>525</v>
      </c>
      <c r="K61">
        <f t="shared" si="8"/>
        <v>5.7748700062643515E-181</v>
      </c>
      <c r="L61">
        <f t="shared" si="22"/>
        <v>1.7271101583726214E-180</v>
      </c>
      <c r="N61">
        <f t="shared" si="17"/>
        <v>525</v>
      </c>
      <c r="O61">
        <f t="shared" si="9"/>
        <v>1.3919467019134855E-7</v>
      </c>
      <c r="P61">
        <f t="shared" si="23"/>
        <v>8.1835916586385162E-6</v>
      </c>
      <c r="R61">
        <f t="shared" si="18"/>
        <v>525</v>
      </c>
      <c r="S61">
        <f t="shared" si="10"/>
        <v>1.8369281999640733E-13</v>
      </c>
      <c r="T61">
        <f t="shared" si="24"/>
        <v>1.2704673712639336E-12</v>
      </c>
      <c r="V61">
        <f t="shared" si="19"/>
        <v>525</v>
      </c>
      <c r="W61">
        <f t="shared" si="11"/>
        <v>3.7420223251837768E-3</v>
      </c>
      <c r="X61">
        <f t="shared" si="25"/>
        <v>0.17863574296071152</v>
      </c>
      <c r="Z61">
        <f t="shared" si="12"/>
        <v>0.18200380425799007</v>
      </c>
      <c r="AA61" s="4">
        <v>0.179275968072102</v>
      </c>
      <c r="AB61">
        <f t="shared" si="13"/>
        <v>7.4410902570403521E-6</v>
      </c>
    </row>
    <row r="62" spans="2:28" x14ac:dyDescent="0.25">
      <c r="B62">
        <f t="shared" si="14"/>
        <v>530</v>
      </c>
      <c r="C62">
        <f t="shared" si="6"/>
        <v>0</v>
      </c>
      <c r="D62">
        <f t="shared" si="20"/>
        <v>0</v>
      </c>
      <c r="F62">
        <f t="shared" si="15"/>
        <v>530</v>
      </c>
      <c r="G62">
        <f t="shared" si="7"/>
        <v>1.2892089884541212E-5</v>
      </c>
      <c r="H62">
        <f t="shared" si="21"/>
        <v>2.6182939831962348E-3</v>
      </c>
      <c r="J62">
        <f t="shared" si="16"/>
        <v>530</v>
      </c>
      <c r="K62">
        <f t="shared" si="8"/>
        <v>6.0241197121088391E-189</v>
      </c>
      <c r="L62">
        <f t="shared" si="22"/>
        <v>1.8016541218676322E-188</v>
      </c>
      <c r="N62">
        <f t="shared" si="17"/>
        <v>530</v>
      </c>
      <c r="O62">
        <f t="shared" si="9"/>
        <v>4.8456458753840914E-8</v>
      </c>
      <c r="P62">
        <f t="shared" si="23"/>
        <v>2.8488725259377113E-6</v>
      </c>
      <c r="R62">
        <f t="shared" si="18"/>
        <v>530</v>
      </c>
      <c r="S62">
        <f t="shared" si="10"/>
        <v>7.9023112921642685E-15</v>
      </c>
      <c r="T62">
        <f t="shared" si="24"/>
        <v>5.4654442424377785E-14</v>
      </c>
      <c r="V62">
        <f t="shared" si="19"/>
        <v>530</v>
      </c>
      <c r="W62">
        <f t="shared" si="11"/>
        <v>3.4231717042992964E-3</v>
      </c>
      <c r="X62">
        <f t="shared" si="25"/>
        <v>0.1634145303100398</v>
      </c>
      <c r="Z62">
        <f t="shared" si="12"/>
        <v>0.16603567316581663</v>
      </c>
      <c r="AA62" s="4">
        <v>0.15893258162306001</v>
      </c>
      <c r="AB62">
        <f t="shared" si="13"/>
        <v>5.0453909464780666E-5</v>
      </c>
    </row>
    <row r="63" spans="2:28" x14ac:dyDescent="0.25">
      <c r="B63">
        <f t="shared" si="14"/>
        <v>535</v>
      </c>
      <c r="C63">
        <f t="shared" si="6"/>
        <v>0</v>
      </c>
      <c r="D63">
        <f t="shared" si="20"/>
        <v>0</v>
      </c>
      <c r="F63">
        <f t="shared" si="15"/>
        <v>535</v>
      </c>
      <c r="G63">
        <f t="shared" si="7"/>
        <v>9.994439298662669E-6</v>
      </c>
      <c r="H63">
        <f t="shared" si="21"/>
        <v>2.0298012591803854E-3</v>
      </c>
      <c r="J63">
        <f t="shared" si="16"/>
        <v>535</v>
      </c>
      <c r="K63">
        <f t="shared" si="8"/>
        <v>4.2082180691646633E-197</v>
      </c>
      <c r="L63">
        <f t="shared" si="22"/>
        <v>1.2585661959520139E-196</v>
      </c>
      <c r="N63">
        <f t="shared" si="17"/>
        <v>535</v>
      </c>
      <c r="O63">
        <f t="shared" si="9"/>
        <v>1.6118343744020337E-8</v>
      </c>
      <c r="P63">
        <f t="shared" si="23"/>
        <v>9.4763645212352072E-7</v>
      </c>
      <c r="R63">
        <f t="shared" si="18"/>
        <v>535</v>
      </c>
      <c r="S63">
        <f t="shared" si="10"/>
        <v>2.8394316848561337E-16</v>
      </c>
      <c r="T63">
        <f t="shared" si="24"/>
        <v>1.9638248836363056E-15</v>
      </c>
      <c r="V63">
        <f t="shared" si="19"/>
        <v>535</v>
      </c>
      <c r="W63">
        <f t="shared" si="11"/>
        <v>3.1107444644029904E-3</v>
      </c>
      <c r="X63">
        <f t="shared" si="25"/>
        <v>0.1484999554438142</v>
      </c>
      <c r="Z63">
        <f t="shared" si="12"/>
        <v>0.15053070433944868</v>
      </c>
      <c r="AA63" s="4">
        <v>0.14112143741143501</v>
      </c>
      <c r="AB63">
        <f t="shared" si="13"/>
        <v>8.8534304122611714E-5</v>
      </c>
    </row>
    <row r="64" spans="2:28" x14ac:dyDescent="0.25">
      <c r="B64">
        <f t="shared" si="14"/>
        <v>540</v>
      </c>
      <c r="C64">
        <f t="shared" si="6"/>
        <v>0</v>
      </c>
      <c r="D64">
        <f t="shared" si="20"/>
        <v>0</v>
      </c>
      <c r="F64">
        <f t="shared" si="15"/>
        <v>540</v>
      </c>
      <c r="G64">
        <f t="shared" si="7"/>
        <v>7.7078582011618441E-6</v>
      </c>
      <c r="H64">
        <f t="shared" si="21"/>
        <v>1.5654125073725393E-3</v>
      </c>
      <c r="J64">
        <f t="shared" si="16"/>
        <v>540</v>
      </c>
      <c r="K64">
        <f t="shared" si="8"/>
        <v>1.9685939319131956E-205</v>
      </c>
      <c r="L64">
        <f t="shared" si="22"/>
        <v>5.8875413192501606E-205</v>
      </c>
      <c r="N64">
        <f t="shared" si="17"/>
        <v>540</v>
      </c>
      <c r="O64">
        <f t="shared" si="9"/>
        <v>5.1230527740117091E-9</v>
      </c>
      <c r="P64">
        <f t="shared" si="23"/>
        <v>3.0119667578172055E-7</v>
      </c>
      <c r="R64">
        <f t="shared" si="18"/>
        <v>540</v>
      </c>
      <c r="S64">
        <f t="shared" si="10"/>
        <v>8.5216570688903008E-18</v>
      </c>
      <c r="T64">
        <f t="shared" si="24"/>
        <v>5.8937999075508346E-17</v>
      </c>
      <c r="V64">
        <f t="shared" si="19"/>
        <v>540</v>
      </c>
      <c r="W64">
        <f t="shared" si="11"/>
        <v>2.80810494424601E-3</v>
      </c>
      <c r="X64">
        <f t="shared" si="25"/>
        <v>0.13405262433927292</v>
      </c>
      <c r="Z64">
        <f t="shared" si="12"/>
        <v>0.1356183380433213</v>
      </c>
      <c r="AA64" s="4">
        <v>0.12558471569447199</v>
      </c>
      <c r="AB64">
        <f t="shared" si="13"/>
        <v>1.006735774393282E-4</v>
      </c>
    </row>
    <row r="65" spans="2:28" x14ac:dyDescent="0.25">
      <c r="B65">
        <f t="shared" si="14"/>
        <v>545</v>
      </c>
      <c r="C65">
        <f t="shared" si="6"/>
        <v>0</v>
      </c>
      <c r="D65">
        <f t="shared" si="20"/>
        <v>0</v>
      </c>
      <c r="F65">
        <f t="shared" si="15"/>
        <v>545</v>
      </c>
      <c r="G65">
        <f t="shared" si="7"/>
        <v>5.9135622158877679E-6</v>
      </c>
      <c r="H65">
        <f t="shared" si="21"/>
        <v>1.2010034453515245E-3</v>
      </c>
      <c r="J65">
        <f t="shared" si="16"/>
        <v>545</v>
      </c>
      <c r="K65">
        <f t="shared" si="8"/>
        <v>6.1669057275565272E-214</v>
      </c>
      <c r="L65">
        <f t="shared" si="22"/>
        <v>1.8443576247145782E-213</v>
      </c>
      <c r="N65">
        <f t="shared" si="17"/>
        <v>545</v>
      </c>
      <c r="O65">
        <f t="shared" si="9"/>
        <v>1.5558829480950578E-9</v>
      </c>
      <c r="P65">
        <f t="shared" si="23"/>
        <v>9.1474125398229515E-8</v>
      </c>
      <c r="R65">
        <f t="shared" si="18"/>
        <v>545</v>
      </c>
      <c r="S65">
        <f t="shared" si="10"/>
        <v>2.1361513525628259E-19</v>
      </c>
      <c r="T65">
        <f t="shared" si="24"/>
        <v>1.4774178944857334E-18</v>
      </c>
      <c r="V65">
        <f t="shared" si="19"/>
        <v>545</v>
      </c>
      <c r="W65">
        <f t="shared" si="11"/>
        <v>2.5181156680412786E-3</v>
      </c>
      <c r="X65">
        <f t="shared" si="25"/>
        <v>0.12020918747444154</v>
      </c>
      <c r="Z65">
        <f t="shared" si="12"/>
        <v>0.12141028239391846</v>
      </c>
      <c r="AA65" s="4">
        <v>0.112346511944558</v>
      </c>
      <c r="AB65">
        <f t="shared" si="13"/>
        <v>8.2151934758699989E-5</v>
      </c>
    </row>
    <row r="66" spans="2:28" x14ac:dyDescent="0.25">
      <c r="B66">
        <f t="shared" si="14"/>
        <v>550</v>
      </c>
      <c r="C66">
        <f t="shared" si="6"/>
        <v>0</v>
      </c>
      <c r="D66">
        <f t="shared" si="20"/>
        <v>0</v>
      </c>
      <c r="F66">
        <f t="shared" si="15"/>
        <v>550</v>
      </c>
      <c r="G66">
        <f t="shared" si="7"/>
        <v>4.5134100973485028E-6</v>
      </c>
      <c r="H66">
        <f t="shared" si="21"/>
        <v>9.1664226726769068E-4</v>
      </c>
      <c r="J66">
        <f t="shared" si="16"/>
        <v>550</v>
      </c>
      <c r="K66">
        <f t="shared" si="8"/>
        <v>1.293694521525705E-222</v>
      </c>
      <c r="L66">
        <f t="shared" si="22"/>
        <v>3.8690965295051057E-222</v>
      </c>
      <c r="N66">
        <f t="shared" si="17"/>
        <v>550</v>
      </c>
      <c r="O66">
        <f t="shared" si="9"/>
        <v>4.5150720777639262E-10</v>
      </c>
      <c r="P66">
        <f t="shared" si="23"/>
        <v>2.6545201869401091E-8</v>
      </c>
      <c r="R66">
        <f t="shared" si="18"/>
        <v>550</v>
      </c>
      <c r="S66">
        <f t="shared" si="10"/>
        <v>4.4725512533756683E-21</v>
      </c>
      <c r="T66">
        <f t="shared" si="24"/>
        <v>3.0933328988201765E-20</v>
      </c>
      <c r="V66">
        <f t="shared" si="19"/>
        <v>550</v>
      </c>
      <c r="W66">
        <f t="shared" si="11"/>
        <v>2.2431140738839975E-3</v>
      </c>
      <c r="X66">
        <f t="shared" si="25"/>
        <v>0.10708122889518495</v>
      </c>
      <c r="Z66">
        <f t="shared" si="12"/>
        <v>0.10799789770765451</v>
      </c>
      <c r="AA66" s="4">
        <v>9.9502642435534E-2</v>
      </c>
      <c r="AB66">
        <f t="shared" si="13"/>
        <v>7.2169362138491388E-5</v>
      </c>
    </row>
    <row r="67" spans="2:28" x14ac:dyDescent="0.25">
      <c r="B67">
        <f t="shared" si="14"/>
        <v>555</v>
      </c>
      <c r="C67">
        <f t="shared" si="6"/>
        <v>0</v>
      </c>
      <c r="D67">
        <f t="shared" si="20"/>
        <v>0</v>
      </c>
      <c r="F67">
        <f t="shared" si="15"/>
        <v>555</v>
      </c>
      <c r="G67">
        <f t="shared" si="7"/>
        <v>3.4268933913609157E-6</v>
      </c>
      <c r="H67">
        <f t="shared" si="21"/>
        <v>6.9597826481292266E-4</v>
      </c>
      <c r="J67">
        <f t="shared" si="16"/>
        <v>555</v>
      </c>
      <c r="K67">
        <f t="shared" si="8"/>
        <v>1.8173954259584526E-231</v>
      </c>
      <c r="L67">
        <f t="shared" si="22"/>
        <v>5.4353467671962981E-231</v>
      </c>
      <c r="N67">
        <f t="shared" si="17"/>
        <v>555</v>
      </c>
      <c r="O67">
        <f t="shared" si="9"/>
        <v>1.2519648315046804E-10</v>
      </c>
      <c r="P67">
        <f t="shared" si="23"/>
        <v>7.3606043521106574E-9</v>
      </c>
      <c r="R67">
        <f t="shared" si="18"/>
        <v>555</v>
      </c>
      <c r="S67">
        <f t="shared" si="10"/>
        <v>7.8215706049942958E-23</v>
      </c>
      <c r="T67">
        <f t="shared" si="24"/>
        <v>5.4096018809427104E-22</v>
      </c>
      <c r="V67">
        <f t="shared" si="19"/>
        <v>555</v>
      </c>
      <c r="W67">
        <f t="shared" si="11"/>
        <v>1.9849080319765742E-3</v>
      </c>
      <c r="X67">
        <f t="shared" si="25"/>
        <v>9.4755052265329626E-2</v>
      </c>
      <c r="Z67">
        <f t="shared" si="12"/>
        <v>9.5451037890746895E-2</v>
      </c>
      <c r="AA67" s="4">
        <v>8.9644484257992596E-2</v>
      </c>
      <c r="AB67">
        <f t="shared" si="13"/>
        <v>3.371606509005215E-5</v>
      </c>
    </row>
    <row r="68" spans="2:28" x14ac:dyDescent="0.25">
      <c r="B68">
        <f t="shared" si="14"/>
        <v>560</v>
      </c>
      <c r="C68">
        <f t="shared" si="6"/>
        <v>0</v>
      </c>
      <c r="D68">
        <f t="shared" si="20"/>
        <v>0</v>
      </c>
      <c r="F68">
        <f t="shared" si="15"/>
        <v>560</v>
      </c>
      <c r="G68">
        <f t="shared" si="7"/>
        <v>2.5884308293162791E-6</v>
      </c>
      <c r="H68">
        <f t="shared" si="21"/>
        <v>5.2569233747315242E-4</v>
      </c>
      <c r="J68">
        <f t="shared" si="16"/>
        <v>560</v>
      </c>
      <c r="K68">
        <f t="shared" si="8"/>
        <v>1.7097018611605207E-240</v>
      </c>
      <c r="L68">
        <f t="shared" si="22"/>
        <v>5.1132639332067803E-240</v>
      </c>
      <c r="N68">
        <f t="shared" si="17"/>
        <v>560</v>
      </c>
      <c r="O68">
        <f t="shared" si="9"/>
        <v>3.3171052091330944E-11</v>
      </c>
      <c r="P68">
        <f t="shared" si="23"/>
        <v>1.9502064614234901E-9</v>
      </c>
      <c r="R68">
        <f t="shared" si="18"/>
        <v>560</v>
      </c>
      <c r="S68">
        <f t="shared" si="10"/>
        <v>1.1424782798986853E-24</v>
      </c>
      <c r="T68">
        <f t="shared" si="24"/>
        <v>7.9016772512796696E-24</v>
      </c>
      <c r="V68">
        <f t="shared" si="19"/>
        <v>560</v>
      </c>
      <c r="W68">
        <f t="shared" si="11"/>
        <v>1.7447883865113578E-3</v>
      </c>
      <c r="X68">
        <f t="shared" si="25"/>
        <v>8.3292279587981966E-2</v>
      </c>
      <c r="Z68">
        <f t="shared" si="12"/>
        <v>8.3817973875661575E-2</v>
      </c>
      <c r="AA68" s="4">
        <v>7.9317957314021595E-2</v>
      </c>
      <c r="AB68">
        <f t="shared" si="13"/>
        <v>2.0250149055034108E-5</v>
      </c>
    </row>
    <row r="69" spans="2:28" x14ac:dyDescent="0.25">
      <c r="B69">
        <f t="shared" si="14"/>
        <v>565</v>
      </c>
      <c r="C69">
        <f t="shared" si="6"/>
        <v>0</v>
      </c>
      <c r="D69">
        <f t="shared" si="20"/>
        <v>0</v>
      </c>
      <c r="F69">
        <f t="shared" si="15"/>
        <v>565</v>
      </c>
      <c r="G69">
        <f t="shared" si="7"/>
        <v>1.9449690982414225E-6</v>
      </c>
      <c r="H69">
        <f t="shared" si="21"/>
        <v>3.950097255786662E-4</v>
      </c>
      <c r="J69">
        <f t="shared" si="16"/>
        <v>565</v>
      </c>
      <c r="K69">
        <f t="shared" si="8"/>
        <v>1.0770716637656066E-249</v>
      </c>
      <c r="L69">
        <f t="shared" si="22"/>
        <v>3.2212351269673338E-249</v>
      </c>
      <c r="N69">
        <f t="shared" si="17"/>
        <v>565</v>
      </c>
      <c r="O69">
        <f t="shared" si="9"/>
        <v>8.3978098808593529E-12</v>
      </c>
      <c r="P69">
        <f t="shared" si="23"/>
        <v>4.937275744635815E-10</v>
      </c>
      <c r="R69">
        <f t="shared" si="18"/>
        <v>565</v>
      </c>
      <c r="S69">
        <f t="shared" si="10"/>
        <v>1.3938539587245237E-26</v>
      </c>
      <c r="T69">
        <f t="shared" si="24"/>
        <v>9.6402568968194137E-26</v>
      </c>
      <c r="V69">
        <f t="shared" si="19"/>
        <v>565</v>
      </c>
      <c r="W69">
        <f t="shared" si="11"/>
        <v>1.523556198843222E-3</v>
      </c>
      <c r="X69">
        <f t="shared" si="25"/>
        <v>7.2731151733412006E-2</v>
      </c>
      <c r="Z69">
        <f t="shared" si="12"/>
        <v>7.3126161952718247E-2</v>
      </c>
      <c r="AA69" s="4">
        <v>7.2867529027123401E-2</v>
      </c>
      <c r="AB69">
        <f t="shared" si="13"/>
        <v>6.6890990201748905E-8</v>
      </c>
    </row>
    <row r="70" spans="2:28" x14ac:dyDescent="0.25">
      <c r="B70">
        <f t="shared" si="14"/>
        <v>570</v>
      </c>
      <c r="C70">
        <f t="shared" si="6"/>
        <v>0</v>
      </c>
      <c r="D70">
        <f t="shared" si="20"/>
        <v>0</v>
      </c>
      <c r="F70">
        <f t="shared" si="15"/>
        <v>570</v>
      </c>
      <c r="G70">
        <f t="shared" si="7"/>
        <v>1.4538815303011406E-6</v>
      </c>
      <c r="H70">
        <f t="shared" si="21"/>
        <v>2.952732487253426E-4</v>
      </c>
      <c r="J70">
        <f t="shared" si="16"/>
        <v>570</v>
      </c>
      <c r="K70">
        <f t="shared" si="8"/>
        <v>4.5438300398514373E-259</v>
      </c>
      <c r="L70">
        <f t="shared" si="22"/>
        <v>1.3589388178839037E-258</v>
      </c>
      <c r="N70">
        <f t="shared" si="17"/>
        <v>570</v>
      </c>
      <c r="O70">
        <f t="shared" si="9"/>
        <v>2.0314797872493833E-12</v>
      </c>
      <c r="P70">
        <f t="shared" si="23"/>
        <v>1.1943561501868548E-10</v>
      </c>
      <c r="R70">
        <f t="shared" si="18"/>
        <v>570</v>
      </c>
      <c r="S70">
        <f t="shared" si="10"/>
        <v>1.420371442012512E-28</v>
      </c>
      <c r="T70">
        <f t="shared" si="24"/>
        <v>9.8236587156062595E-28</v>
      </c>
      <c r="V70">
        <f t="shared" si="19"/>
        <v>570</v>
      </c>
      <c r="W70">
        <f t="shared" si="11"/>
        <v>1.3215619894098398E-3</v>
      </c>
      <c r="X70">
        <f t="shared" si="25"/>
        <v>6.3088401760208232E-2</v>
      </c>
      <c r="Z70">
        <f t="shared" si="12"/>
        <v>6.3383675128369191E-2</v>
      </c>
      <c r="AA70" s="4">
        <v>6.5584419093145802E-2</v>
      </c>
      <c r="AB70">
        <f t="shared" si="13"/>
        <v>4.8432739985006767E-6</v>
      </c>
    </row>
    <row r="71" spans="2:28" x14ac:dyDescent="0.25">
      <c r="B71">
        <f t="shared" si="14"/>
        <v>575</v>
      </c>
      <c r="C71">
        <f t="shared" si="6"/>
        <v>0</v>
      </c>
      <c r="D71">
        <f t="shared" si="20"/>
        <v>0</v>
      </c>
      <c r="F71">
        <f t="shared" si="15"/>
        <v>575</v>
      </c>
      <c r="G71">
        <f t="shared" si="7"/>
        <v>1.0811488861646717E-6</v>
      </c>
      <c r="H71">
        <f t="shared" si="21"/>
        <v>2.1957383550192403E-4</v>
      </c>
      <c r="J71">
        <f t="shared" si="16"/>
        <v>575</v>
      </c>
      <c r="K71">
        <f t="shared" si="8"/>
        <v>1.2836683060600394E-268</v>
      </c>
      <c r="L71">
        <f t="shared" si="22"/>
        <v>3.8391107833982678E-268</v>
      </c>
      <c r="N71">
        <f t="shared" si="17"/>
        <v>575</v>
      </c>
      <c r="O71">
        <f t="shared" si="9"/>
        <v>4.6956816741796511E-13</v>
      </c>
      <c r="P71">
        <f t="shared" si="23"/>
        <v>2.7607049413323545E-11</v>
      </c>
      <c r="R71">
        <f t="shared" si="18"/>
        <v>575</v>
      </c>
      <c r="S71">
        <f t="shared" si="10"/>
        <v>1.208932155023376E-30</v>
      </c>
      <c r="T71">
        <f t="shared" si="24"/>
        <v>8.3612895542625456E-30</v>
      </c>
      <c r="V71">
        <f t="shared" si="19"/>
        <v>575</v>
      </c>
      <c r="W71">
        <f t="shared" si="11"/>
        <v>1.1387540733005729E-3</v>
      </c>
      <c r="X71">
        <f t="shared" si="25"/>
        <v>5.4361562346797065E-2</v>
      </c>
      <c r="Z71">
        <f t="shared" si="12"/>
        <v>5.4581136209906039E-2</v>
      </c>
      <c r="AA71" s="4">
        <v>5.9791730455954303E-2</v>
      </c>
      <c r="AB71">
        <f t="shared" si="13"/>
        <v>2.7150292396951279E-5</v>
      </c>
    </row>
    <row r="72" spans="2:28" x14ac:dyDescent="0.25">
      <c r="B72">
        <f t="shared" si="14"/>
        <v>580</v>
      </c>
      <c r="C72">
        <f t="shared" si="6"/>
        <v>0</v>
      </c>
      <c r="D72">
        <f>(C72/C$78)*C$4</f>
        <v>0</v>
      </c>
      <c r="F72">
        <f t="shared" si="15"/>
        <v>580</v>
      </c>
      <c r="G72">
        <f t="shared" si="7"/>
        <v>7.9980140555181207E-7</v>
      </c>
      <c r="H72">
        <f>(G72/G$78)*G$4</f>
        <v>1.6243411476825304E-4</v>
      </c>
      <c r="J72">
        <f t="shared" si="16"/>
        <v>580</v>
      </c>
      <c r="K72">
        <f t="shared" si="8"/>
        <v>2.4284928034152737E-278</v>
      </c>
      <c r="L72">
        <f>(K72/K$78)*K$4</f>
        <v>7.2629766310991267E-278</v>
      </c>
      <c r="N72">
        <f t="shared" si="17"/>
        <v>580</v>
      </c>
      <c r="O72">
        <f t="shared" si="9"/>
        <v>1.0371091488358119E-13</v>
      </c>
      <c r="P72">
        <f>(O72/O$78)*O$4</f>
        <v>6.0974157759367688E-12</v>
      </c>
      <c r="R72">
        <f t="shared" si="18"/>
        <v>580</v>
      </c>
      <c r="S72">
        <f t="shared" si="10"/>
        <v>8.5944336795928808E-33</v>
      </c>
      <c r="T72">
        <f>(S72/S$78)*S$4</f>
        <v>5.9441341064000956E-32</v>
      </c>
      <c r="V72">
        <f t="shared" si="19"/>
        <v>580</v>
      </c>
      <c r="W72">
        <f t="shared" si="11"/>
        <v>9.7473304983772811E-4</v>
      </c>
      <c r="X72">
        <f>(W72/W$78)*W$4</f>
        <v>4.6531567001693773E-2</v>
      </c>
      <c r="Z72">
        <f t="shared" si="12"/>
        <v>4.6694001122559441E-2</v>
      </c>
      <c r="AA72" s="4">
        <v>5.2956796257995903E-2</v>
      </c>
      <c r="AB72">
        <f t="shared" si="13"/>
        <v>3.9222602908446615E-5</v>
      </c>
    </row>
    <row r="73" spans="2:28" x14ac:dyDescent="0.25">
      <c r="B73">
        <f>B72+5</f>
        <v>585</v>
      </c>
      <c r="C73">
        <f>_xlfn.NORM.DIST(B73, C$3, C$5, FALSE)</f>
        <v>0</v>
      </c>
      <c r="D73">
        <f>(C73/C$78)*C$4</f>
        <v>0</v>
      </c>
      <c r="F73">
        <f>F72+5</f>
        <v>585</v>
      </c>
      <c r="G73">
        <f>_xlfn.NORM.DIST(F73, G$3, G$5, FALSE)</f>
        <v>5.8859828559367882E-7</v>
      </c>
      <c r="H73">
        <f>(G73/G$78)*G$4</f>
        <v>1.1954022687489135E-4</v>
      </c>
      <c r="J73">
        <f>J72+5</f>
        <v>585</v>
      </c>
      <c r="K73">
        <f>_xlfn.NORM.DIST(J73, K$3, K$5, FALSE)</f>
        <v>3.076621603275617E-288</v>
      </c>
      <c r="L73">
        <f>(K73/K$78)*K$4</f>
        <v>9.201357638738059E-288</v>
      </c>
      <c r="N73">
        <f>N72+5</f>
        <v>585</v>
      </c>
      <c r="O73">
        <f>_xlfn.NORM.DIST(N73, O$3, O$5, FALSE)</f>
        <v>2.1887187483135587E-14</v>
      </c>
      <c r="P73">
        <f>(O73/O$78)*O$4</f>
        <v>1.2868007422397586E-12</v>
      </c>
      <c r="R73">
        <f>R72+5</f>
        <v>585</v>
      </c>
      <c r="S73">
        <f>_xlfn.NORM.DIST(R73, S$3, S$5, FALSE)</f>
        <v>5.1032628587345472E-35</v>
      </c>
      <c r="T73">
        <f>(S73/S$78)*S$4</f>
        <v>3.5295494669482189E-34</v>
      </c>
      <c r="V73">
        <f>V72+5</f>
        <v>585</v>
      </c>
      <c r="W73">
        <f>_xlfn.NORM.DIST(V73, W$3, W$5, FALSE)</f>
        <v>8.2880962121304456E-4</v>
      </c>
      <c r="X73">
        <f>(W73/W$78)*W$4</f>
        <v>3.9565510195374611E-2</v>
      </c>
      <c r="Z73">
        <f>SUM(D73,H73,L73,P73,T73,X73)</f>
        <v>3.9685050423536303E-2</v>
      </c>
      <c r="AA73" s="4">
        <v>4.7423876389223102E-2</v>
      </c>
      <c r="AB73">
        <f t="shared" ref="AB73:AB75" si="26">(Z73-AA73)^2</f>
        <v>5.9889427327188218E-5</v>
      </c>
    </row>
    <row r="74" spans="2:28" x14ac:dyDescent="0.25">
      <c r="B74">
        <f t="shared" si="14"/>
        <v>590</v>
      </c>
      <c r="C74">
        <f>_xlfn.NORM.DIST(B74, C$3, C$5, FALSE)</f>
        <v>0</v>
      </c>
      <c r="D74">
        <f>(C74/C$78)*C$4</f>
        <v>0</v>
      </c>
      <c r="F74">
        <f t="shared" si="15"/>
        <v>590</v>
      </c>
      <c r="G74">
        <f>_xlfn.NORM.DIST(F74, G$3, G$5, FALSE)</f>
        <v>4.3091934850171526E-7</v>
      </c>
      <c r="H74">
        <f>(G74/G$78)*G$4</f>
        <v>8.751672905862881E-5</v>
      </c>
      <c r="J74">
        <f t="shared" si="16"/>
        <v>590</v>
      </c>
      <c r="K74">
        <f>_xlfn.NORM.DIST(J74, K$3, K$5, FALSE)</f>
        <v>2.6101448654395132E-298</v>
      </c>
      <c r="L74">
        <f>(K74/K$78)*K$4</f>
        <v>7.8062496766760344E-298</v>
      </c>
      <c r="N74">
        <f t="shared" si="17"/>
        <v>590</v>
      </c>
      <c r="O74">
        <f>_xlfn.NORM.DIST(N74, O$3, O$5, FALSE)</f>
        <v>4.4136218996605995E-15</v>
      </c>
      <c r="P74">
        <f>(O74/O$78)*O$4</f>
        <v>2.5948751710675565E-13</v>
      </c>
      <c r="R74">
        <f t="shared" si="18"/>
        <v>590</v>
      </c>
      <c r="S74">
        <f>_xlfn.NORM.DIST(R74, S$3, S$5, FALSE)</f>
        <v>2.5310105228937419E-37</v>
      </c>
      <c r="T74">
        <f>(S74/S$78)*S$4</f>
        <v>1.7505127776496962E-36</v>
      </c>
      <c r="V74">
        <f t="shared" si="19"/>
        <v>590</v>
      </c>
      <c r="W74">
        <f>_xlfn.NORM.DIST(V74, W$3, W$5, FALSE)</f>
        <v>7.0006315351482488E-4</v>
      </c>
      <c r="X74">
        <f>(W74/W$78)*W$4</f>
        <v>3.341944293221117E-2</v>
      </c>
      <c r="Z74">
        <f>SUM(D74,H74,L74,P74,T74,X74)</f>
        <v>3.3506959661529286E-2</v>
      </c>
      <c r="AA74" s="4">
        <v>4.2875724934102001E-2</v>
      </c>
      <c r="AB74">
        <f t="shared" si="26"/>
        <v>8.7773762732564514E-5</v>
      </c>
    </row>
    <row r="75" spans="2:28" x14ac:dyDescent="0.25">
      <c r="B75">
        <f>B74+5</f>
        <v>595</v>
      </c>
      <c r="C75">
        <f>_xlfn.NORM.DIST(B75, C$3, C$5, FALSE)</f>
        <v>0</v>
      </c>
      <c r="D75">
        <f>(C75/C$78)*C$4</f>
        <v>0</v>
      </c>
      <c r="F75">
        <f>F74+5</f>
        <v>595</v>
      </c>
      <c r="G75">
        <f>_xlfn.NORM.DIST(F75, G$3, G$5, FALSE)</f>
        <v>3.1384352161841502E-7</v>
      </c>
      <c r="H75">
        <f>(G75/G$78)*G$4</f>
        <v>6.373944113622322E-5</v>
      </c>
      <c r="J75">
        <f>J74+5</f>
        <v>595</v>
      </c>
      <c r="K75">
        <f>_xlfn.NORM.DIST(J75, K$3, K$5, FALSE)</f>
        <v>0</v>
      </c>
      <c r="L75">
        <f>(K75/K$78)*K$4</f>
        <v>0</v>
      </c>
      <c r="N75">
        <f>N74+5</f>
        <v>595</v>
      </c>
      <c r="O75">
        <f>_xlfn.NORM.DIST(N75, O$3, O$5, FALSE)</f>
        <v>8.5043273506856167E-16</v>
      </c>
      <c r="P75">
        <f>(O75/O$78)*O$4</f>
        <v>4.9998999439942525E-14</v>
      </c>
      <c r="R75">
        <f>R74+5</f>
        <v>595</v>
      </c>
      <c r="S75">
        <f>_xlfn.NORM.DIST(R75, S$3, S$5, FALSE)</f>
        <v>1.0484682929056064E-39</v>
      </c>
      <c r="T75">
        <f>(S75/S$78)*S$4</f>
        <v>7.2514797038197896E-39</v>
      </c>
      <c r="V75">
        <f>V74+5</f>
        <v>595</v>
      </c>
      <c r="W75">
        <f>_xlfn.NORM.DIST(V75, W$3, W$5, FALSE)</f>
        <v>5.8739872558762334E-4</v>
      </c>
      <c r="X75">
        <f>(W75/W$78)*W$4</f>
        <v>2.8041096134926696E-2</v>
      </c>
      <c r="Z75">
        <f>SUM(D75,H75,L75,P75,T75,X75)</f>
        <v>2.8104835576112919E-2</v>
      </c>
      <c r="AA75" s="4">
        <v>4.0464146100825202E-2</v>
      </c>
      <c r="AB75">
        <f t="shared" si="26"/>
        <v>1.5275255664626378E-4</v>
      </c>
    </row>
    <row r="76" spans="2:28" x14ac:dyDescent="0.25">
      <c r="B76">
        <f>B75+5</f>
        <v>600</v>
      </c>
      <c r="C76">
        <f>_xlfn.NORM.DIST(B76, C$3, C$5, FALSE)</f>
        <v>0</v>
      </c>
      <c r="D76">
        <f>(C76/C$78)*C$4</f>
        <v>0</v>
      </c>
      <c r="F76">
        <f>F75+5</f>
        <v>600</v>
      </c>
      <c r="G76">
        <f>_xlfn.NORM.DIST(F76, G$3, G$5, FALSE)</f>
        <v>2.2738955622537872E-7</v>
      </c>
      <c r="H76">
        <f>(G76/G$78)*G$4</f>
        <v>4.6181240763801769E-5</v>
      </c>
      <c r="J76">
        <f>J75+5</f>
        <v>600</v>
      </c>
      <c r="K76">
        <f>_xlfn.NORM.DIST(J76, K$3, K$5, FALSE)</f>
        <v>0</v>
      </c>
      <c r="L76">
        <f>(K76/K$78)*K$4</f>
        <v>0</v>
      </c>
      <c r="N76">
        <f>N75+5</f>
        <v>600</v>
      </c>
      <c r="O76">
        <f>_xlfn.NORM.DIST(N76, O$3, O$5, FALSE)</f>
        <v>1.5657574504709236E-16</v>
      </c>
      <c r="P76">
        <f>(O76/O$78)*O$4</f>
        <v>9.2054671299629722E-15</v>
      </c>
      <c r="R76">
        <f>R75+5</f>
        <v>600</v>
      </c>
      <c r="S76">
        <f>_xlfn.NORM.DIST(R76, S$3, S$5, FALSE)</f>
        <v>3.6277052226791663E-42</v>
      </c>
      <c r="T76">
        <f>(S76/S$78)*S$4</f>
        <v>2.5090153867025307E-41</v>
      </c>
      <c r="V76">
        <f>V75+5</f>
        <v>600</v>
      </c>
      <c r="W76">
        <f>_xlfn.NORM.DIST(V76, W$3, W$5, FALSE)</f>
        <v>4.8960080565940418E-4</v>
      </c>
      <c r="X76">
        <f>(W76/W$78)*W$4</f>
        <v>2.3372443046243797E-2</v>
      </c>
      <c r="Z76">
        <f>SUM(D76,H76,L76,P76,T76,X76)</f>
        <v>2.3418624287016805E-2</v>
      </c>
      <c r="AA76" s="4">
        <v>2.1913950780737701</v>
      </c>
    </row>
    <row r="78" spans="2:28" x14ac:dyDescent="0.25">
      <c r="B78" t="s">
        <v>13</v>
      </c>
      <c r="C78">
        <f>MAX(C8:C76)</f>
        <v>7.1088253992442688E-2</v>
      </c>
      <c r="F78" t="s">
        <v>13</v>
      </c>
      <c r="G78">
        <f>MAX(G8:G76)</f>
        <v>5.7528137626989308E-3</v>
      </c>
      <c r="J78" t="s">
        <v>13</v>
      </c>
      <c r="K78">
        <f>MAX(K8:K76)</f>
        <v>4.9414722891281113E-2</v>
      </c>
      <c r="N78" t="s">
        <v>13</v>
      </c>
      <c r="O78">
        <f>MAX(O8:O76)</f>
        <v>1.6982609797741643E-2</v>
      </c>
      <c r="R78" t="s">
        <v>13</v>
      </c>
      <c r="S78">
        <f>MAX(S8:S76)</f>
        <v>3.3852111057343336E-2</v>
      </c>
      <c r="V78" t="s">
        <v>13</v>
      </c>
      <c r="W78">
        <f>MAX(W8:W76)</f>
        <v>6.5047505294750204E-3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78"/>
  <sheetViews>
    <sheetView workbookViewId="0">
      <selection activeCell="Z7" sqref="Z7"/>
    </sheetView>
  </sheetViews>
  <sheetFormatPr defaultRowHeight="15" x14ac:dyDescent="0.25"/>
  <cols>
    <col min="2" max="2" width="9.7109375" bestFit="1" customWidth="1"/>
    <col min="4" max="4" width="10.7109375" customWidth="1"/>
    <col min="6" max="6" width="9.7109375" bestFit="1" customWidth="1"/>
    <col min="8" max="8" width="10.7109375" customWidth="1"/>
    <col min="10" max="10" width="9.7109375" bestFit="1" customWidth="1"/>
    <col min="12" max="12" width="10.7109375" customWidth="1"/>
    <col min="14" max="14" width="9.7109375" bestFit="1" customWidth="1"/>
    <col min="16" max="16" width="10.7109375" customWidth="1"/>
    <col min="18" max="18" width="9.7109375" bestFit="1" customWidth="1"/>
    <col min="20" max="20" width="10.7109375" customWidth="1"/>
    <col min="22" max="22" width="9.7109375" bestFit="1" customWidth="1"/>
    <col min="24" max="24" width="10.7109375" customWidth="1"/>
    <col min="26" max="26" width="16.140625" bestFit="1" customWidth="1"/>
  </cols>
  <sheetData>
    <row r="1" spans="2:30" ht="14.45" x14ac:dyDescent="0.3">
      <c r="B1" t="s">
        <v>0</v>
      </c>
      <c r="F1" t="s">
        <v>5</v>
      </c>
      <c r="J1" t="s">
        <v>6</v>
      </c>
      <c r="N1" t="s">
        <v>7</v>
      </c>
      <c r="R1" t="s">
        <v>8</v>
      </c>
      <c r="V1" t="s">
        <v>9</v>
      </c>
    </row>
    <row r="3" spans="2:30" x14ac:dyDescent="0.25">
      <c r="B3" s="1" t="s">
        <v>1</v>
      </c>
      <c r="C3">
        <v>240</v>
      </c>
      <c r="F3" s="1" t="s">
        <v>1</v>
      </c>
      <c r="G3">
        <v>296.26556185692084</v>
      </c>
      <c r="J3" s="1" t="s">
        <v>1</v>
      </c>
      <c r="K3">
        <v>296.26556185718829</v>
      </c>
      <c r="N3" s="1" t="s">
        <v>1</v>
      </c>
      <c r="O3">
        <v>411.37493787838099</v>
      </c>
      <c r="R3" s="1" t="s">
        <v>1</v>
      </c>
      <c r="S3">
        <v>439.62055773373567</v>
      </c>
      <c r="V3" s="1" t="s">
        <v>1</v>
      </c>
      <c r="W3">
        <v>460.20816475197415</v>
      </c>
    </row>
    <row r="4" spans="2:30" ht="14.45" x14ac:dyDescent="0.3">
      <c r="B4" t="s">
        <v>2</v>
      </c>
      <c r="C4">
        <v>1.7157503948857844</v>
      </c>
      <c r="F4" t="s">
        <v>2</v>
      </c>
      <c r="G4">
        <v>0.24771381295709688</v>
      </c>
      <c r="J4" t="s">
        <v>2</v>
      </c>
      <c r="K4">
        <v>1.2232927615868343</v>
      </c>
      <c r="N4" t="s">
        <v>2</v>
      </c>
      <c r="O4">
        <v>1.1695260008153685</v>
      </c>
      <c r="R4" t="s">
        <v>2</v>
      </c>
      <c r="S4">
        <v>0.26205252635186566</v>
      </c>
      <c r="V4" t="s">
        <v>2</v>
      </c>
      <c r="W4">
        <v>0.33659872366129684</v>
      </c>
    </row>
    <row r="5" spans="2:30" ht="14.45" x14ac:dyDescent="0.3">
      <c r="B5" t="s">
        <v>3</v>
      </c>
      <c r="C5">
        <v>12.711876191397824</v>
      </c>
      <c r="F5" t="s">
        <v>3</v>
      </c>
      <c r="G5">
        <v>10.156004878103941</v>
      </c>
      <c r="J5" t="s">
        <v>3</v>
      </c>
      <c r="K5">
        <v>62.568382025578437</v>
      </c>
      <c r="N5" t="s">
        <v>3</v>
      </c>
      <c r="O5">
        <v>24.312055135622565</v>
      </c>
      <c r="R5" t="s">
        <v>3</v>
      </c>
      <c r="S5">
        <v>11.951537563903333</v>
      </c>
      <c r="V5" t="s">
        <v>3</v>
      </c>
      <c r="W5">
        <v>62.986261335150623</v>
      </c>
    </row>
    <row r="7" spans="2:30" x14ac:dyDescent="0.25">
      <c r="B7" t="s">
        <v>4</v>
      </c>
      <c r="C7" s="2" t="s">
        <v>14</v>
      </c>
      <c r="D7" s="2" t="s">
        <v>15</v>
      </c>
      <c r="F7" t="s">
        <v>4</v>
      </c>
      <c r="G7" s="2" t="s">
        <v>14</v>
      </c>
      <c r="H7" s="2" t="s">
        <v>15</v>
      </c>
      <c r="J7" t="s">
        <v>4</v>
      </c>
      <c r="K7" s="2" t="s">
        <v>14</v>
      </c>
      <c r="L7" s="2" t="s">
        <v>15</v>
      </c>
      <c r="N7" t="s">
        <v>4</v>
      </c>
      <c r="O7" s="2" t="s">
        <v>14</v>
      </c>
      <c r="P7" s="2" t="s">
        <v>15</v>
      </c>
      <c r="R7" t="s">
        <v>4</v>
      </c>
      <c r="S7" s="2" t="s">
        <v>14</v>
      </c>
      <c r="T7" s="2" t="s">
        <v>15</v>
      </c>
      <c r="V7" t="s">
        <v>4</v>
      </c>
      <c r="W7" s="2" t="s">
        <v>14</v>
      </c>
      <c r="X7" s="2" t="s">
        <v>15</v>
      </c>
      <c r="Z7" s="2" t="s">
        <v>16</v>
      </c>
      <c r="AA7" t="s">
        <v>10</v>
      </c>
      <c r="AB7" t="s">
        <v>11</v>
      </c>
      <c r="AD7" t="s">
        <v>12</v>
      </c>
    </row>
    <row r="8" spans="2:30" x14ac:dyDescent="0.25">
      <c r="B8">
        <v>260</v>
      </c>
      <c r="C8">
        <f>_xlfn.NORM.DIST(B8, C$3, C$5, FALSE)</f>
        <v>9.1029038045264115E-3</v>
      </c>
      <c r="D8">
        <f t="shared" ref="D8:D39" si="0">(C8/C$78)*C$4</f>
        <v>1.7157503948857844</v>
      </c>
      <c r="F8">
        <v>260</v>
      </c>
      <c r="G8">
        <f>_xlfn.NORM.DIST(F8, G$3, G$5, FALSE)</f>
        <v>6.6888355194939176E-5</v>
      </c>
      <c r="H8">
        <f t="shared" ref="H8:H39" si="1">(G8/G$78)*G$4</f>
        <v>4.2509449457695219E-4</v>
      </c>
      <c r="J8">
        <v>260</v>
      </c>
      <c r="K8">
        <f>_xlfn.NORM.DIST(J8, K$3, K$5, FALSE)</f>
        <v>5.3901865866182574E-3</v>
      </c>
      <c r="L8">
        <f t="shared" ref="L8:L39" si="2">(K8/K$78)*K$4</f>
        <v>1.0343509180049355</v>
      </c>
      <c r="N8">
        <v>260</v>
      </c>
      <c r="O8">
        <f>_xlfn.NORM.DIST(N8, O$3, O$5, FALSE)</f>
        <v>6.2646157998965536E-11</v>
      </c>
      <c r="P8">
        <f t="shared" ref="P8:P39" si="3">(O8/O$78)*O$4</f>
        <v>4.4720889890079704E-9</v>
      </c>
      <c r="R8">
        <v>260</v>
      </c>
      <c r="S8">
        <f>_xlfn.NORM.DIST(R8, S$3, S$5, FALSE)</f>
        <v>2.9906460060185294E-51</v>
      </c>
      <c r="T8">
        <f t="shared" ref="T8:T39" si="4">(S8/S$78)*S$4</f>
        <v>2.3490158751704771E-50</v>
      </c>
      <c r="V8">
        <v>260</v>
      </c>
      <c r="W8">
        <f>_xlfn.NORM.DIST(V8, W$3, W$5, FALSE)</f>
        <v>4.0524416806538475E-5</v>
      </c>
      <c r="X8">
        <f t="shared" ref="X8:X39" si="5">(W8/W$78)*W$4</f>
        <v>2.1536115671282447E-3</v>
      </c>
      <c r="Z8">
        <f>SUM(D8,H8,L8,P8,T8,X8)</f>
        <v>2.7526800234245141</v>
      </c>
      <c r="AA8" s="4"/>
      <c r="AD8">
        <f>SUM(AB9:AB76)</f>
        <v>4.6757234289190085E-3</v>
      </c>
    </row>
    <row r="9" spans="2:30" x14ac:dyDescent="0.25">
      <c r="B9">
        <f>B8+5</f>
        <v>265</v>
      </c>
      <c r="C9">
        <f t="shared" ref="C9:C72" si="6">_xlfn.NORM.DIST(B9, C$3, C$5, FALSE)</f>
        <v>4.5375841862018967E-3</v>
      </c>
      <c r="D9">
        <f t="shared" si="0"/>
        <v>0.85526135686857752</v>
      </c>
      <c r="F9">
        <f>F8+5</f>
        <v>265</v>
      </c>
      <c r="G9">
        <f t="shared" ref="G9:G72" si="7">_xlfn.NORM.DIST(F9, G$3, G$5, FALSE)</f>
        <v>3.4372247198928991E-4</v>
      </c>
      <c r="H9">
        <f t="shared" si="1"/>
        <v>2.1844539319167311E-3</v>
      </c>
      <c r="J9">
        <f>J8+5</f>
        <v>265</v>
      </c>
      <c r="K9">
        <f t="shared" ref="K9:K72" si="8">_xlfn.NORM.DIST(J9, K$3, K$5, FALSE)</f>
        <v>5.6277262692780005E-3</v>
      </c>
      <c r="L9">
        <f t="shared" si="2"/>
        <v>1.0799336422526791</v>
      </c>
      <c r="N9">
        <f>N8+5</f>
        <v>265</v>
      </c>
      <c r="O9">
        <f t="shared" ref="O9:O72" si="9">_xlfn.NORM.DIST(N9, O$3, O$5, FALSE)</f>
        <v>2.2071175957470045E-10</v>
      </c>
      <c r="P9">
        <f t="shared" si="3"/>
        <v>1.575583661100001E-8</v>
      </c>
      <c r="R9">
        <f>R8+5</f>
        <v>265</v>
      </c>
      <c r="S9">
        <f t="shared" ref="S9:S72" si="10">_xlfn.NORM.DIST(R9, S$3, S$5, FALSE)</f>
        <v>1.4736321515631117E-48</v>
      </c>
      <c r="T9">
        <f t="shared" si="4"/>
        <v>1.1574707642486286E-47</v>
      </c>
      <c r="V9">
        <f>V8+5</f>
        <v>265</v>
      </c>
      <c r="W9">
        <f t="shared" ref="W9:W72" si="11">_xlfn.NORM.DIST(V9, W$3, W$5, FALSE)</f>
        <v>5.1991425191152751E-5</v>
      </c>
      <c r="X9">
        <f t="shared" si="5"/>
        <v>2.7630091561264246E-3</v>
      </c>
      <c r="Z9">
        <f t="shared" ref="Z9:Z72" si="12">SUM(D9,H9,L9,P9,T9,X9)</f>
        <v>1.9401424779651362</v>
      </c>
      <c r="AA9" s="4">
        <v>1.9422587712810999</v>
      </c>
      <c r="AB9">
        <f>(Z9-AA9)^2</f>
        <v>4.47869739919283E-6</v>
      </c>
    </row>
    <row r="10" spans="2:30" x14ac:dyDescent="0.25">
      <c r="B10">
        <f t="shared" ref="B10:B74" si="13">B9+5</f>
        <v>270</v>
      </c>
      <c r="C10">
        <f t="shared" si="6"/>
        <v>1.9376680605721426E-3</v>
      </c>
      <c r="D10">
        <f t="shared" si="0"/>
        <v>0.36521914451420362</v>
      </c>
      <c r="F10">
        <f t="shared" ref="F10:F74" si="14">F9+5</f>
        <v>270</v>
      </c>
      <c r="G10">
        <f t="shared" si="7"/>
        <v>1.3861226612766103E-3</v>
      </c>
      <c r="H10">
        <f t="shared" si="1"/>
        <v>8.8092031923909884E-3</v>
      </c>
      <c r="J10">
        <f t="shared" ref="J10:J74" si="15">J9+5</f>
        <v>270</v>
      </c>
      <c r="K10">
        <f t="shared" si="8"/>
        <v>5.838331078227235E-3</v>
      </c>
      <c r="L10">
        <f t="shared" si="2"/>
        <v>1.1203476935980825</v>
      </c>
      <c r="N10">
        <f t="shared" ref="N10:N74" si="16">N9+5</f>
        <v>270</v>
      </c>
      <c r="O10">
        <f t="shared" si="9"/>
        <v>7.4539709634739234E-10</v>
      </c>
      <c r="P10">
        <f t="shared" si="3"/>
        <v>5.3211278288905305E-8</v>
      </c>
      <c r="R10">
        <f t="shared" ref="R10:R74" si="17">R9+5</f>
        <v>270</v>
      </c>
      <c r="S10">
        <f t="shared" si="10"/>
        <v>6.0953986166928776E-46</v>
      </c>
      <c r="T10">
        <f t="shared" si="4"/>
        <v>4.7876572778219415E-45</v>
      </c>
      <c r="V10">
        <f t="shared" ref="V10:V74" si="18">V9+5</f>
        <v>270</v>
      </c>
      <c r="W10">
        <f t="shared" si="11"/>
        <v>6.6284187475213702E-5</v>
      </c>
      <c r="X10">
        <f t="shared" si="5"/>
        <v>3.5225773524589026E-3</v>
      </c>
      <c r="Z10">
        <f t="shared" si="12"/>
        <v>1.4978986718684144</v>
      </c>
      <c r="AA10" s="4">
        <v>1.48932331384022</v>
      </c>
      <c r="AB10">
        <f t="shared" ref="AB10:AB73" si="19">(Z10-AA10)^2</f>
        <v>7.3536765311718561E-5</v>
      </c>
      <c r="AD10">
        <f>SUM(AB9:AB31)</f>
        <v>1.8944300284833525E-3</v>
      </c>
    </row>
    <row r="11" spans="2:30" x14ac:dyDescent="0.25">
      <c r="B11">
        <f t="shared" si="13"/>
        <v>275</v>
      </c>
      <c r="C11">
        <f t="shared" si="6"/>
        <v>7.0883313109845292E-4</v>
      </c>
      <c r="D11">
        <f t="shared" si="0"/>
        <v>0.13360360064285778</v>
      </c>
      <c r="F11">
        <f t="shared" si="14"/>
        <v>275</v>
      </c>
      <c r="G11">
        <f t="shared" si="7"/>
        <v>4.3866373118572289E-3</v>
      </c>
      <c r="H11">
        <f t="shared" si="1"/>
        <v>2.7878325988757998E-2</v>
      </c>
      <c r="J11">
        <f t="shared" si="15"/>
        <v>275</v>
      </c>
      <c r="K11">
        <f t="shared" si="8"/>
        <v>6.0182615850130966E-3</v>
      </c>
      <c r="L11">
        <f t="shared" si="2"/>
        <v>1.1548754936807533</v>
      </c>
      <c r="N11">
        <f t="shared" si="16"/>
        <v>275</v>
      </c>
      <c r="O11">
        <f t="shared" si="9"/>
        <v>2.4131321855182961E-9</v>
      </c>
      <c r="P11">
        <f t="shared" si="3"/>
        <v>1.7226502343615888E-7</v>
      </c>
      <c r="R11">
        <f t="shared" si="17"/>
        <v>275</v>
      </c>
      <c r="S11">
        <f t="shared" si="10"/>
        <v>2.1164308399338121E-43</v>
      </c>
      <c r="T11">
        <f t="shared" si="4"/>
        <v>1.662359781699322E-42</v>
      </c>
      <c r="V11">
        <f t="shared" si="18"/>
        <v>275</v>
      </c>
      <c r="W11">
        <f t="shared" si="11"/>
        <v>8.397527157583873E-5</v>
      </c>
      <c r="X11">
        <f t="shared" si="5"/>
        <v>4.4627444506316113E-3</v>
      </c>
      <c r="Z11">
        <f t="shared" si="12"/>
        <v>1.320820337028024</v>
      </c>
      <c r="AA11" s="4">
        <v>1.3287190123211301</v>
      </c>
      <c r="AB11">
        <f t="shared" si="19"/>
        <v>6.2389071385924124E-5</v>
      </c>
    </row>
    <row r="12" spans="2:30" x14ac:dyDescent="0.25">
      <c r="B12">
        <f t="shared" si="13"/>
        <v>280</v>
      </c>
      <c r="C12">
        <f t="shared" si="6"/>
        <v>2.2213581159711291E-4</v>
      </c>
      <c r="D12">
        <f t="shared" si="0"/>
        <v>4.1869013959754717E-2</v>
      </c>
      <c r="F12">
        <f t="shared" si="14"/>
        <v>280</v>
      </c>
      <c r="G12">
        <f t="shared" si="7"/>
        <v>1.0894269644359543E-2</v>
      </c>
      <c r="H12">
        <f t="shared" si="1"/>
        <v>6.9236177728652606E-2</v>
      </c>
      <c r="J12">
        <f t="shared" si="15"/>
        <v>280</v>
      </c>
      <c r="K12">
        <f t="shared" si="8"/>
        <v>6.1642463876221678E-3</v>
      </c>
      <c r="L12">
        <f t="shared" si="2"/>
        <v>1.1828892761661935</v>
      </c>
      <c r="N12">
        <f t="shared" si="16"/>
        <v>280</v>
      </c>
      <c r="O12">
        <f t="shared" si="9"/>
        <v>7.4886876997106272E-9</v>
      </c>
      <c r="P12">
        <f t="shared" si="3"/>
        <v>5.3459108864343026E-7</v>
      </c>
      <c r="R12">
        <f t="shared" si="17"/>
        <v>280</v>
      </c>
      <c r="S12">
        <f t="shared" si="10"/>
        <v>6.1687191175957098E-41</v>
      </c>
      <c r="T12">
        <f t="shared" si="4"/>
        <v>4.8452471832302042E-40</v>
      </c>
      <c r="V12">
        <f t="shared" si="18"/>
        <v>280</v>
      </c>
      <c r="W12">
        <f t="shared" si="11"/>
        <v>1.057197585571498E-4</v>
      </c>
      <c r="X12">
        <f t="shared" si="5"/>
        <v>5.6183237871037725E-3</v>
      </c>
      <c r="Z12">
        <f t="shared" si="12"/>
        <v>1.2996133262327934</v>
      </c>
      <c r="AA12" s="4">
        <v>1.3072435971873599</v>
      </c>
      <c r="AB12">
        <f t="shared" si="19"/>
        <v>5.8221034840102493E-5</v>
      </c>
    </row>
    <row r="13" spans="2:30" x14ac:dyDescent="0.25">
      <c r="B13">
        <f t="shared" si="13"/>
        <v>285</v>
      </c>
      <c r="C13">
        <f t="shared" si="6"/>
        <v>5.9635256582216398E-5</v>
      </c>
      <c r="D13">
        <f t="shared" si="0"/>
        <v>1.1240283015972848E-2</v>
      </c>
      <c r="F13">
        <f t="shared" si="14"/>
        <v>285</v>
      </c>
      <c r="G13">
        <f t="shared" si="7"/>
        <v>2.1232485670627733E-2</v>
      </c>
      <c r="H13">
        <f t="shared" si="1"/>
        <v>0.13493847678662571</v>
      </c>
      <c r="J13">
        <f t="shared" si="15"/>
        <v>285</v>
      </c>
      <c r="K13">
        <f t="shared" si="8"/>
        <v>6.273580941809946E-3</v>
      </c>
      <c r="L13">
        <f t="shared" si="2"/>
        <v>1.2038700520032579</v>
      </c>
      <c r="N13">
        <f t="shared" si="16"/>
        <v>285</v>
      </c>
      <c r="O13">
        <f t="shared" si="9"/>
        <v>2.2277246941801366E-8</v>
      </c>
      <c r="P13">
        <f t="shared" si="3"/>
        <v>1.5902943442355468E-6</v>
      </c>
      <c r="R13">
        <f t="shared" si="17"/>
        <v>285</v>
      </c>
      <c r="S13">
        <f t="shared" si="10"/>
        <v>1.5092975104377667E-38</v>
      </c>
      <c r="T13">
        <f t="shared" si="4"/>
        <v>1.1854842750491768E-37</v>
      </c>
      <c r="V13">
        <f t="shared" si="18"/>
        <v>285</v>
      </c>
      <c r="W13">
        <f t="shared" si="11"/>
        <v>1.3225867690274477E-4</v>
      </c>
      <c r="X13">
        <f t="shared" si="5"/>
        <v>7.0286962497353297E-3</v>
      </c>
      <c r="Z13">
        <f t="shared" si="12"/>
        <v>1.3570790983499359</v>
      </c>
      <c r="AA13" s="4">
        <v>1.3541682604474901</v>
      </c>
      <c r="AB13">
        <f t="shared" si="19"/>
        <v>8.4729772943152962E-6</v>
      </c>
    </row>
    <row r="14" spans="2:30" x14ac:dyDescent="0.25">
      <c r="B14">
        <f t="shared" si="13"/>
        <v>290</v>
      </c>
      <c r="C14">
        <f t="shared" si="6"/>
        <v>1.3715054828699637E-5</v>
      </c>
      <c r="D14">
        <f t="shared" si="0"/>
        <v>2.5850663967821466E-3</v>
      </c>
      <c r="F14">
        <f t="shared" si="14"/>
        <v>290</v>
      </c>
      <c r="G14">
        <f t="shared" si="7"/>
        <v>3.2474306579065679E-2</v>
      </c>
      <c r="H14">
        <f t="shared" si="1"/>
        <v>0.20638344150835672</v>
      </c>
      <c r="J14">
        <f t="shared" si="15"/>
        <v>290</v>
      </c>
      <c r="K14">
        <f t="shared" si="8"/>
        <v>6.3442108659195837E-3</v>
      </c>
      <c r="L14">
        <f t="shared" si="2"/>
        <v>1.2174235952187735</v>
      </c>
      <c r="N14">
        <f t="shared" si="16"/>
        <v>290</v>
      </c>
      <c r="O14">
        <f t="shared" si="9"/>
        <v>6.3525561191759053E-8</v>
      </c>
      <c r="P14">
        <f t="shared" si="3"/>
        <v>4.5348664914280753E-6</v>
      </c>
      <c r="R14">
        <f t="shared" si="17"/>
        <v>290</v>
      </c>
      <c r="S14">
        <f t="shared" si="10"/>
        <v>3.0998712834200939E-36</v>
      </c>
      <c r="T14">
        <f t="shared" si="4"/>
        <v>2.4348073429904182E-35</v>
      </c>
      <c r="V14">
        <f t="shared" si="18"/>
        <v>290</v>
      </c>
      <c r="W14">
        <f t="shared" si="11"/>
        <v>1.6442030537319388E-4</v>
      </c>
      <c r="X14">
        <f t="shared" si="5"/>
        <v>8.737879516265765E-3</v>
      </c>
      <c r="Z14">
        <f t="shared" si="12"/>
        <v>1.4351345175066696</v>
      </c>
      <c r="AA14" s="4">
        <v>1.42756904031096</v>
      </c>
      <c r="AB14">
        <f t="shared" si="19"/>
        <v>5.7236445198802871E-5</v>
      </c>
    </row>
    <row r="15" spans="2:30" x14ac:dyDescent="0.25">
      <c r="B15">
        <f t="shared" si="13"/>
        <v>295</v>
      </c>
      <c r="C15">
        <f t="shared" si="6"/>
        <v>2.7021032935863805E-6</v>
      </c>
      <c r="D15">
        <f t="shared" si="0"/>
        <v>5.0930284363630176E-4</v>
      </c>
      <c r="F15">
        <f t="shared" si="14"/>
        <v>295</v>
      </c>
      <c r="G15">
        <f t="shared" si="7"/>
        <v>3.8977614904790563E-2</v>
      </c>
      <c r="H15">
        <f t="shared" si="1"/>
        <v>0.24771381295709688</v>
      </c>
      <c r="J15">
        <f t="shared" si="15"/>
        <v>295</v>
      </c>
      <c r="K15">
        <f t="shared" si="8"/>
        <v>6.3747961356583798E-3</v>
      </c>
      <c r="L15">
        <f t="shared" si="2"/>
        <v>1.2232927615868343</v>
      </c>
      <c r="N15">
        <f t="shared" si="16"/>
        <v>295</v>
      </c>
      <c r="O15">
        <f t="shared" si="9"/>
        <v>1.736467636870153E-7</v>
      </c>
      <c r="P15">
        <f t="shared" si="3"/>
        <v>1.2396032010045904E-5</v>
      </c>
      <c r="R15">
        <f t="shared" si="17"/>
        <v>295</v>
      </c>
      <c r="S15">
        <f t="shared" si="10"/>
        <v>5.3444302255952134E-34</v>
      </c>
      <c r="T15">
        <f t="shared" si="4"/>
        <v>4.1978058982572565E-33</v>
      </c>
      <c r="V15">
        <f t="shared" si="18"/>
        <v>295</v>
      </c>
      <c r="W15">
        <f t="shared" si="11"/>
        <v>2.0311873948663847E-4</v>
      </c>
      <c r="X15">
        <f t="shared" si="5"/>
        <v>1.0794451871997176E-2</v>
      </c>
      <c r="Z15">
        <f t="shared" si="12"/>
        <v>1.4823227252915745</v>
      </c>
      <c r="AA15" s="4">
        <v>1.4795874752477101</v>
      </c>
      <c r="AB15">
        <f t="shared" si="19"/>
        <v>7.4815928024603908E-6</v>
      </c>
    </row>
    <row r="16" spans="2:30" x14ac:dyDescent="0.25">
      <c r="B16">
        <f t="shared" si="13"/>
        <v>300</v>
      </c>
      <c r="C16">
        <f t="shared" si="6"/>
        <v>4.5605401998190667E-7</v>
      </c>
      <c r="D16">
        <f t="shared" si="0"/>
        <v>8.5958819479573182E-5</v>
      </c>
      <c r="F16">
        <f t="shared" si="14"/>
        <v>300</v>
      </c>
      <c r="G16">
        <f t="shared" si="7"/>
        <v>3.6713599161827162E-2</v>
      </c>
      <c r="H16">
        <f t="shared" si="1"/>
        <v>0.23332534989556075</v>
      </c>
      <c r="J16">
        <f t="shared" si="15"/>
        <v>300</v>
      </c>
      <c r="K16">
        <f t="shared" si="8"/>
        <v>6.3647533666717545E-3</v>
      </c>
      <c r="L16">
        <f t="shared" si="2"/>
        <v>1.2213656024516726</v>
      </c>
      <c r="N16">
        <f t="shared" si="16"/>
        <v>300</v>
      </c>
      <c r="O16">
        <f t="shared" si="9"/>
        <v>4.5500489498350367E-7</v>
      </c>
      <c r="P16">
        <f t="shared" si="3"/>
        <v>3.2481199897910022E-5</v>
      </c>
      <c r="R16">
        <f t="shared" si="17"/>
        <v>300</v>
      </c>
      <c r="S16">
        <f t="shared" si="10"/>
        <v>7.7347825262744534E-32</v>
      </c>
      <c r="T16">
        <f t="shared" si="4"/>
        <v>6.0753184792333878E-31</v>
      </c>
      <c r="V16">
        <f t="shared" si="18"/>
        <v>300</v>
      </c>
      <c r="W16">
        <f t="shared" si="11"/>
        <v>2.4934909743260143E-4</v>
      </c>
      <c r="X16">
        <f t="shared" si="5"/>
        <v>1.325129743501194E-2</v>
      </c>
      <c r="Z16">
        <f t="shared" si="12"/>
        <v>1.4680606898016226</v>
      </c>
      <c r="AA16" s="4">
        <v>1.4766589284623599</v>
      </c>
      <c r="AB16">
        <f t="shared" si="19"/>
        <v>7.3929708066997182E-5</v>
      </c>
    </row>
    <row r="17" spans="2:28" x14ac:dyDescent="0.25">
      <c r="B17">
        <f t="shared" si="13"/>
        <v>305</v>
      </c>
      <c r="C17">
        <f t="shared" si="6"/>
        <v>6.5938729116480095E-8</v>
      </c>
      <c r="D17">
        <f t="shared" si="0"/>
        <v>1.2428385815041955E-5</v>
      </c>
      <c r="F17">
        <f t="shared" si="14"/>
        <v>305</v>
      </c>
      <c r="G17">
        <f t="shared" si="7"/>
        <v>2.7137822081255068E-2</v>
      </c>
      <c r="H17">
        <f t="shared" si="1"/>
        <v>0.17246856688177628</v>
      </c>
      <c r="J17">
        <f t="shared" si="15"/>
        <v>305</v>
      </c>
      <c r="K17">
        <f t="shared" si="8"/>
        <v>6.3142743210455876E-3</v>
      </c>
      <c r="L17">
        <f t="shared" si="2"/>
        <v>1.2116789160365746</v>
      </c>
      <c r="N17">
        <f t="shared" si="16"/>
        <v>305</v>
      </c>
      <c r="O17">
        <f t="shared" si="9"/>
        <v>1.1428694823053036E-6</v>
      </c>
      <c r="P17">
        <f t="shared" si="3"/>
        <v>8.1585434621149223E-5</v>
      </c>
      <c r="R17">
        <f t="shared" si="17"/>
        <v>305</v>
      </c>
      <c r="S17">
        <f t="shared" si="10"/>
        <v>9.3968814685842776E-30</v>
      </c>
      <c r="T17">
        <f t="shared" si="4"/>
        <v>7.3808213016111041E-29</v>
      </c>
      <c r="V17">
        <f t="shared" si="18"/>
        <v>305</v>
      </c>
      <c r="W17">
        <f t="shared" si="11"/>
        <v>3.0417875213672286E-4</v>
      </c>
      <c r="X17">
        <f t="shared" si="5"/>
        <v>1.6165140196924097E-2</v>
      </c>
      <c r="Z17">
        <f t="shared" si="12"/>
        <v>1.4004066369357113</v>
      </c>
      <c r="AA17" s="4">
        <v>1.4071876881846299</v>
      </c>
      <c r="AB17">
        <f t="shared" si="19"/>
        <v>4.5982656040460374E-5</v>
      </c>
    </row>
    <row r="18" spans="2:28" x14ac:dyDescent="0.25">
      <c r="B18">
        <f t="shared" si="13"/>
        <v>310</v>
      </c>
      <c r="C18">
        <f t="shared" si="6"/>
        <v>8.1672302493118182E-9</v>
      </c>
      <c r="D18">
        <f t="shared" si="0"/>
        <v>1.539391036782346E-6</v>
      </c>
      <c r="F18">
        <f t="shared" si="14"/>
        <v>310</v>
      </c>
      <c r="G18">
        <f t="shared" si="7"/>
        <v>1.5741979666501472E-2</v>
      </c>
      <c r="H18">
        <f t="shared" si="1"/>
        <v>0.10004475174295226</v>
      </c>
      <c r="J18">
        <f t="shared" si="15"/>
        <v>310</v>
      </c>
      <c r="K18">
        <f t="shared" si="8"/>
        <v>6.2243198175714219E-3</v>
      </c>
      <c r="L18">
        <f t="shared" si="2"/>
        <v>1.1944170788530206</v>
      </c>
      <c r="N18">
        <f t="shared" si="16"/>
        <v>310</v>
      </c>
      <c r="O18">
        <f t="shared" si="9"/>
        <v>2.7517463251107577E-6</v>
      </c>
      <c r="P18">
        <f t="shared" si="3"/>
        <v>1.9643749647463093E-4</v>
      </c>
      <c r="R18">
        <f t="shared" si="17"/>
        <v>310</v>
      </c>
      <c r="S18">
        <f t="shared" si="10"/>
        <v>9.5831510903195441E-28</v>
      </c>
      <c r="T18">
        <f t="shared" si="4"/>
        <v>7.527127583811537E-27</v>
      </c>
      <c r="V18">
        <f t="shared" si="18"/>
        <v>310</v>
      </c>
      <c r="W18">
        <f t="shared" si="11"/>
        <v>3.6873402395955532E-4</v>
      </c>
      <c r="X18">
        <f t="shared" si="5"/>
        <v>1.9595836825587944E-2</v>
      </c>
      <c r="Z18">
        <f t="shared" si="12"/>
        <v>1.3142556443090723</v>
      </c>
      <c r="AA18" s="4">
        <v>1.3042479971547001</v>
      </c>
      <c r="AB18">
        <f t="shared" si="19"/>
        <v>1.0015300156641379E-4</v>
      </c>
    </row>
    <row r="19" spans="2:28" x14ac:dyDescent="0.25">
      <c r="B19">
        <f t="shared" si="13"/>
        <v>315</v>
      </c>
      <c r="C19">
        <f t="shared" si="6"/>
        <v>8.6660056721900704E-10</v>
      </c>
      <c r="D19">
        <f t="shared" si="0"/>
        <v>1.633402150943209E-7</v>
      </c>
      <c r="F19">
        <f t="shared" si="14"/>
        <v>315</v>
      </c>
      <c r="G19">
        <f t="shared" si="7"/>
        <v>7.1660532447868188E-3</v>
      </c>
      <c r="H19">
        <f t="shared" si="1"/>
        <v>4.5542303639044518E-2</v>
      </c>
      <c r="J19">
        <f t="shared" si="15"/>
        <v>315</v>
      </c>
      <c r="K19">
        <f t="shared" si="8"/>
        <v>6.0965893159468775E-3</v>
      </c>
      <c r="L19">
        <f t="shared" si="2"/>
        <v>1.1699062090548253</v>
      </c>
      <c r="N19">
        <f t="shared" si="16"/>
        <v>315</v>
      </c>
      <c r="O19">
        <f t="shared" si="9"/>
        <v>6.351135029324616E-6</v>
      </c>
      <c r="P19">
        <f t="shared" si="3"/>
        <v>4.5338520253411925E-4</v>
      </c>
      <c r="R19">
        <f t="shared" si="17"/>
        <v>315</v>
      </c>
      <c r="S19">
        <f t="shared" si="10"/>
        <v>8.2039285136175896E-26</v>
      </c>
      <c r="T19">
        <f t="shared" si="4"/>
        <v>6.4438112295701951E-25</v>
      </c>
      <c r="V19">
        <f t="shared" si="18"/>
        <v>315</v>
      </c>
      <c r="W19">
        <f t="shared" si="11"/>
        <v>4.441818589183101E-4</v>
      </c>
      <c r="X19">
        <f t="shared" si="5"/>
        <v>2.3605402980670539E-2</v>
      </c>
      <c r="Z19">
        <f t="shared" si="12"/>
        <v>1.2395074642172896</v>
      </c>
      <c r="AA19" s="4">
        <v>1.2298891329250401</v>
      </c>
      <c r="AB19">
        <f t="shared" si="19"/>
        <v>9.2512296847466663E-5</v>
      </c>
    </row>
    <row r="20" spans="2:28" x14ac:dyDescent="0.25">
      <c r="B20">
        <f t="shared" si="13"/>
        <v>320</v>
      </c>
      <c r="C20">
        <f t="shared" si="6"/>
        <v>7.877221930516515E-11</v>
      </c>
      <c r="D20">
        <f t="shared" si="0"/>
        <v>1.4847291510612447E-8</v>
      </c>
      <c r="F20">
        <f t="shared" si="14"/>
        <v>320</v>
      </c>
      <c r="G20">
        <f t="shared" si="7"/>
        <v>2.5599827665174894E-3</v>
      </c>
      <c r="H20">
        <f t="shared" si="1"/>
        <v>1.6269417555371382E-2</v>
      </c>
      <c r="J20">
        <f t="shared" si="15"/>
        <v>320</v>
      </c>
      <c r="K20">
        <f t="shared" si="8"/>
        <v>5.9334675200430603E-3</v>
      </c>
      <c r="L20">
        <f t="shared" si="2"/>
        <v>1.1386039198616078</v>
      </c>
      <c r="N20">
        <f t="shared" si="16"/>
        <v>320</v>
      </c>
      <c r="O20">
        <f t="shared" si="9"/>
        <v>1.4051590642543472E-5</v>
      </c>
      <c r="P20">
        <f t="shared" si="3"/>
        <v>1.003093658059665E-3</v>
      </c>
      <c r="R20">
        <f t="shared" si="17"/>
        <v>320</v>
      </c>
      <c r="S20">
        <f t="shared" si="10"/>
        <v>5.8955502419790577E-24</v>
      </c>
      <c r="T20">
        <f t="shared" si="4"/>
        <v>4.6306855052065795E-23</v>
      </c>
      <c r="V20">
        <f t="shared" si="18"/>
        <v>320</v>
      </c>
      <c r="W20">
        <f t="shared" si="11"/>
        <v>5.3170615454439958E-4</v>
      </c>
      <c r="X20">
        <f t="shared" si="5"/>
        <v>2.8256755185563604E-2</v>
      </c>
      <c r="Z20">
        <f t="shared" si="12"/>
        <v>1.184133201107894</v>
      </c>
      <c r="AA20" s="4">
        <v>1.19215423738194</v>
      </c>
      <c r="AB20">
        <f t="shared" si="19"/>
        <v>6.4337022909562462E-5</v>
      </c>
    </row>
    <row r="21" spans="2:28" x14ac:dyDescent="0.25">
      <c r="B21">
        <f t="shared" si="13"/>
        <v>325</v>
      </c>
      <c r="C21">
        <f t="shared" si="6"/>
        <v>6.1339062844857942E-12</v>
      </c>
      <c r="D21">
        <f t="shared" si="0"/>
        <v>1.1561422987427068E-9</v>
      </c>
      <c r="F21">
        <f t="shared" si="14"/>
        <v>325</v>
      </c>
      <c r="G21">
        <f t="shared" si="7"/>
        <v>7.1767923390812403E-4</v>
      </c>
      <c r="H21">
        <f t="shared" si="1"/>
        <v>4.5610553633352157E-3</v>
      </c>
      <c r="J21">
        <f t="shared" si="15"/>
        <v>325</v>
      </c>
      <c r="K21">
        <f t="shared" si="8"/>
        <v>5.7379503440072198E-3</v>
      </c>
      <c r="L21">
        <f t="shared" si="2"/>
        <v>1.1010851128094601</v>
      </c>
      <c r="N21">
        <f t="shared" si="16"/>
        <v>325</v>
      </c>
      <c r="O21">
        <f t="shared" si="9"/>
        <v>2.9800999088753476E-5</v>
      </c>
      <c r="P21">
        <f t="shared" si="3"/>
        <v>2.127388560499619E-3</v>
      </c>
      <c r="R21">
        <f t="shared" si="17"/>
        <v>325</v>
      </c>
      <c r="S21">
        <f t="shared" si="10"/>
        <v>3.5564423036908992E-22</v>
      </c>
      <c r="T21">
        <f t="shared" si="4"/>
        <v>2.7934230309055257E-21</v>
      </c>
      <c r="V21">
        <f t="shared" si="18"/>
        <v>325</v>
      </c>
      <c r="W21">
        <f t="shared" si="11"/>
        <v>6.3247858141808643E-4</v>
      </c>
      <c r="X21">
        <f t="shared" si="5"/>
        <v>3.3612160180009842E-2</v>
      </c>
      <c r="Z21">
        <f t="shared" si="12"/>
        <v>1.1413857180694471</v>
      </c>
      <c r="AA21" s="4">
        <v>1.1596113774044301</v>
      </c>
      <c r="AB21">
        <f t="shared" si="19"/>
        <v>3.3217465819485265E-4</v>
      </c>
    </row>
    <row r="22" spans="2:28" x14ac:dyDescent="0.25">
      <c r="B22">
        <f t="shared" si="13"/>
        <v>330</v>
      </c>
      <c r="C22">
        <f t="shared" si="6"/>
        <v>4.0917692500105172E-13</v>
      </c>
      <c r="D22">
        <f t="shared" si="0"/>
        <v>7.7123243936689069E-11</v>
      </c>
      <c r="F22">
        <f t="shared" si="14"/>
        <v>330</v>
      </c>
      <c r="G22">
        <f t="shared" si="7"/>
        <v>1.5789197087697876E-4</v>
      </c>
      <c r="H22">
        <f t="shared" si="1"/>
        <v>1.0034483186512325E-3</v>
      </c>
      <c r="J22">
        <f t="shared" si="15"/>
        <v>330</v>
      </c>
      <c r="K22">
        <f t="shared" si="8"/>
        <v>5.5135534516191865E-3</v>
      </c>
      <c r="L22">
        <f t="shared" si="2"/>
        <v>1.0580244268927159</v>
      </c>
      <c r="N22">
        <f t="shared" si="16"/>
        <v>330</v>
      </c>
      <c r="O22">
        <f t="shared" si="9"/>
        <v>6.058531232764529E-5</v>
      </c>
      <c r="P22">
        <f t="shared" si="3"/>
        <v>4.3249724613685864E-3</v>
      </c>
      <c r="R22">
        <f t="shared" si="17"/>
        <v>330</v>
      </c>
      <c r="S22">
        <f t="shared" si="10"/>
        <v>1.8009271095301643E-20</v>
      </c>
      <c r="T22">
        <f t="shared" si="4"/>
        <v>1.414546008386733E-19</v>
      </c>
      <c r="V22">
        <f t="shared" si="18"/>
        <v>330</v>
      </c>
      <c r="W22">
        <f t="shared" si="11"/>
        <v>7.4762398199670964E-4</v>
      </c>
      <c r="X22">
        <f t="shared" si="5"/>
        <v>3.9731396090833059E-2</v>
      </c>
      <c r="Z22">
        <f t="shared" si="12"/>
        <v>1.1030842438406918</v>
      </c>
      <c r="AA22" s="4">
        <v>1.10912112089982</v>
      </c>
      <c r="AB22">
        <f t="shared" si="19"/>
        <v>3.6443884627027653E-5</v>
      </c>
    </row>
    <row r="23" spans="2:28" x14ac:dyDescent="0.25">
      <c r="B23">
        <f t="shared" si="13"/>
        <v>335</v>
      </c>
      <c r="C23">
        <f t="shared" si="6"/>
        <v>2.3382722458492429E-14</v>
      </c>
      <c r="D23">
        <f t="shared" si="0"/>
        <v>4.4072656542535347E-12</v>
      </c>
      <c r="F23">
        <f t="shared" si="14"/>
        <v>335</v>
      </c>
      <c r="G23">
        <f t="shared" si="7"/>
        <v>2.7260011766073013E-5</v>
      </c>
      <c r="H23">
        <f t="shared" si="1"/>
        <v>1.7324511703252856E-4</v>
      </c>
      <c r="J23">
        <f t="shared" si="15"/>
        <v>335</v>
      </c>
      <c r="K23">
        <f t="shared" si="8"/>
        <v>5.2642072673861288E-3</v>
      </c>
      <c r="L23">
        <f t="shared" si="2"/>
        <v>1.0101760916972728</v>
      </c>
      <c r="N23">
        <f t="shared" si="16"/>
        <v>335</v>
      </c>
      <c r="O23">
        <f t="shared" si="9"/>
        <v>1.1806877842996448E-4</v>
      </c>
      <c r="P23">
        <f t="shared" si="3"/>
        <v>8.4285150251510212E-3</v>
      </c>
      <c r="R23">
        <f t="shared" si="17"/>
        <v>335</v>
      </c>
      <c r="S23">
        <f t="shared" si="10"/>
        <v>7.6553570114036455E-19</v>
      </c>
      <c r="T23">
        <f t="shared" si="4"/>
        <v>6.0129333641279401E-18</v>
      </c>
      <c r="V23">
        <f t="shared" si="18"/>
        <v>335</v>
      </c>
      <c r="W23">
        <f t="shared" si="11"/>
        <v>8.7818070502073482E-4</v>
      </c>
      <c r="X23">
        <f t="shared" si="5"/>
        <v>4.6669644461270643E-2</v>
      </c>
      <c r="Z23">
        <f t="shared" si="12"/>
        <v>1.0654474963051344</v>
      </c>
      <c r="AA23" s="4">
        <v>1.0566262975593601</v>
      </c>
      <c r="AB23">
        <f t="shared" si="19"/>
        <v>7.7813547312449209E-5</v>
      </c>
    </row>
    <row r="24" spans="2:28" x14ac:dyDescent="0.25">
      <c r="B24">
        <f t="shared" si="13"/>
        <v>340</v>
      </c>
      <c r="C24">
        <f t="shared" si="6"/>
        <v>1.1446928183639772E-15</v>
      </c>
      <c r="D24">
        <f t="shared" si="0"/>
        <v>2.1575611445595134E-13</v>
      </c>
      <c r="F24">
        <f t="shared" si="14"/>
        <v>340</v>
      </c>
      <c r="G24">
        <f t="shared" si="7"/>
        <v>3.6934171329401904E-6</v>
      </c>
      <c r="H24">
        <f t="shared" si="1"/>
        <v>2.3472714866635819E-5</v>
      </c>
      <c r="J24">
        <f t="shared" si="15"/>
        <v>340</v>
      </c>
      <c r="K24">
        <f t="shared" si="8"/>
        <v>4.9941428328575867E-3</v>
      </c>
      <c r="L24">
        <f t="shared" si="2"/>
        <v>0.95835202377565809</v>
      </c>
      <c r="N24">
        <f t="shared" si="16"/>
        <v>340</v>
      </c>
      <c r="O24">
        <f t="shared" si="9"/>
        <v>2.2056367064355995E-4</v>
      </c>
      <c r="P24">
        <f t="shared" si="3"/>
        <v>1.5745265062807729E-2</v>
      </c>
      <c r="R24">
        <f t="shared" si="17"/>
        <v>340</v>
      </c>
      <c r="S24">
        <f t="shared" si="10"/>
        <v>2.7316415365324343E-17</v>
      </c>
      <c r="T24">
        <f t="shared" si="4"/>
        <v>2.1455796913698674E-16</v>
      </c>
      <c r="V24">
        <f t="shared" si="18"/>
        <v>340</v>
      </c>
      <c r="W24">
        <f t="shared" si="11"/>
        <v>1.0250565451112382E-3</v>
      </c>
      <c r="X24">
        <f t="shared" si="5"/>
        <v>5.4475148724555937E-2</v>
      </c>
      <c r="Z24">
        <f t="shared" si="12"/>
        <v>1.0285959102781044</v>
      </c>
      <c r="AA24" s="4">
        <v>1.01132436713041</v>
      </c>
      <c r="AB24">
        <f t="shared" si="19"/>
        <v>2.9830620270266983E-4</v>
      </c>
    </row>
    <row r="25" spans="2:28" x14ac:dyDescent="0.25">
      <c r="B25">
        <f t="shared" si="13"/>
        <v>345</v>
      </c>
      <c r="C25">
        <f t="shared" si="6"/>
        <v>4.8005697499408922E-17</v>
      </c>
      <c r="D25">
        <f t="shared" si="0"/>
        <v>9.0482988956141717E-15</v>
      </c>
      <c r="F25">
        <f t="shared" si="14"/>
        <v>345</v>
      </c>
      <c r="G25">
        <f t="shared" si="7"/>
        <v>3.9270552129314368E-7</v>
      </c>
      <c r="H25">
        <f t="shared" si="1"/>
        <v>2.4957551221758554E-6</v>
      </c>
      <c r="J25">
        <f t="shared" si="15"/>
        <v>345</v>
      </c>
      <c r="K25">
        <f t="shared" si="8"/>
        <v>4.7077731232808796E-3</v>
      </c>
      <c r="L25">
        <f t="shared" si="2"/>
        <v>0.9033990518832119</v>
      </c>
      <c r="N25">
        <f t="shared" si="16"/>
        <v>345</v>
      </c>
      <c r="O25">
        <f t="shared" si="9"/>
        <v>3.9496997588648355E-4</v>
      </c>
      <c r="P25">
        <f t="shared" si="3"/>
        <v>2.8195518074386201E-2</v>
      </c>
      <c r="R25">
        <f t="shared" si="17"/>
        <v>345</v>
      </c>
      <c r="S25">
        <f t="shared" si="10"/>
        <v>8.1822154702083369E-16</v>
      </c>
      <c r="T25">
        <f t="shared" si="4"/>
        <v>6.4267566254599274E-15</v>
      </c>
      <c r="V25">
        <f t="shared" si="18"/>
        <v>345</v>
      </c>
      <c r="W25">
        <f t="shared" si="11"/>
        <v>1.1889812907146869E-3</v>
      </c>
      <c r="X25">
        <f t="shared" si="5"/>
        <v>6.3186692433019179E-2</v>
      </c>
      <c r="Z25">
        <f t="shared" si="12"/>
        <v>0.99478375814575504</v>
      </c>
      <c r="AA25" s="4">
        <v>0.97990586413938896</v>
      </c>
      <c r="AB25">
        <f t="shared" si="19"/>
        <v>2.2135173006466365E-4</v>
      </c>
    </row>
    <row r="26" spans="2:28" x14ac:dyDescent="0.25">
      <c r="B26">
        <f t="shared" si="13"/>
        <v>350</v>
      </c>
      <c r="C26">
        <f t="shared" si="6"/>
        <v>1.724672159896267E-18</v>
      </c>
      <c r="D26">
        <f t="shared" si="0"/>
        <v>3.250728561933309E-16</v>
      </c>
      <c r="F26">
        <f t="shared" si="14"/>
        <v>350</v>
      </c>
      <c r="G26">
        <f t="shared" si="7"/>
        <v>3.2767399990213983E-8</v>
      </c>
      <c r="H26">
        <f t="shared" si="1"/>
        <v>2.0824613337920347E-7</v>
      </c>
      <c r="J26">
        <f t="shared" si="15"/>
        <v>350</v>
      </c>
      <c r="K26">
        <f t="shared" si="8"/>
        <v>4.4095744428650149E-3</v>
      </c>
      <c r="L26">
        <f t="shared" si="2"/>
        <v>0.8461761572988663</v>
      </c>
      <c r="N26">
        <f t="shared" si="16"/>
        <v>350</v>
      </c>
      <c r="O26">
        <f t="shared" si="9"/>
        <v>6.7799326254041746E-4</v>
      </c>
      <c r="P26">
        <f t="shared" si="3"/>
        <v>4.839955554941866E-2</v>
      </c>
      <c r="R26">
        <f t="shared" si="17"/>
        <v>350</v>
      </c>
      <c r="S26">
        <f t="shared" si="10"/>
        <v>2.0573446971940642E-14</v>
      </c>
      <c r="T26">
        <f t="shared" si="4"/>
        <v>1.6159503146413885E-13</v>
      </c>
      <c r="V26">
        <f t="shared" si="18"/>
        <v>350</v>
      </c>
      <c r="W26">
        <f t="shared" si="11"/>
        <v>1.3704572230004294E-3</v>
      </c>
      <c r="X26">
        <f t="shared" si="5"/>
        <v>7.2830968593531331E-2</v>
      </c>
      <c r="Z26">
        <f t="shared" si="12"/>
        <v>0.96740688968811162</v>
      </c>
      <c r="AA26" s="4">
        <v>0.96222906438520295</v>
      </c>
      <c r="AB26">
        <f t="shared" si="19"/>
        <v>2.6809874867441231E-5</v>
      </c>
    </row>
    <row r="27" spans="2:28" x14ac:dyDescent="0.25">
      <c r="B27">
        <f t="shared" si="13"/>
        <v>355</v>
      </c>
      <c r="C27">
        <f t="shared" si="6"/>
        <v>5.3079920585185611E-20</v>
      </c>
      <c r="D27">
        <f t="shared" si="0"/>
        <v>1.0004708020670597E-17</v>
      </c>
      <c r="F27">
        <f t="shared" si="14"/>
        <v>355</v>
      </c>
      <c r="G27">
        <f t="shared" si="7"/>
        <v>2.1456223541294347E-9</v>
      </c>
      <c r="H27">
        <f t="shared" si="1"/>
        <v>1.3636039449967995E-8</v>
      </c>
      <c r="J27">
        <f t="shared" si="15"/>
        <v>355</v>
      </c>
      <c r="K27">
        <f t="shared" si="8"/>
        <v>4.103972291413854E-3</v>
      </c>
      <c r="L27">
        <f t="shared" si="2"/>
        <v>0.78753257218020922</v>
      </c>
      <c r="N27">
        <f t="shared" si="16"/>
        <v>355</v>
      </c>
      <c r="O27">
        <f t="shared" si="9"/>
        <v>1.1156240417905738E-3</v>
      </c>
      <c r="P27">
        <f t="shared" si="3"/>
        <v>7.964047840326581E-2</v>
      </c>
      <c r="R27">
        <f t="shared" si="17"/>
        <v>355</v>
      </c>
      <c r="S27">
        <f t="shared" si="10"/>
        <v>4.3424233013827845E-13</v>
      </c>
      <c r="T27">
        <f t="shared" si="4"/>
        <v>3.4107752141612555E-12</v>
      </c>
      <c r="V27">
        <f t="shared" si="18"/>
        <v>355</v>
      </c>
      <c r="W27">
        <f t="shared" si="11"/>
        <v>1.5697092340152439E-3</v>
      </c>
      <c r="X27">
        <f t="shared" si="5"/>
        <v>8.3419928768914617E-2</v>
      </c>
      <c r="Z27">
        <f t="shared" si="12"/>
        <v>0.95059299299183986</v>
      </c>
      <c r="AA27" s="4">
        <v>0.95331587126582396</v>
      </c>
      <c r="AB27">
        <f t="shared" si="19"/>
        <v>7.4140660949346169E-6</v>
      </c>
    </row>
    <row r="28" spans="2:28" x14ac:dyDescent="0.25">
      <c r="B28">
        <f t="shared" si="13"/>
        <v>360</v>
      </c>
      <c r="C28">
        <f t="shared" si="6"/>
        <v>1.3994710491995252E-21</v>
      </c>
      <c r="D28">
        <f t="shared" si="0"/>
        <v>2.6377769740918739E-19</v>
      </c>
      <c r="F28">
        <f t="shared" si="14"/>
        <v>360</v>
      </c>
      <c r="G28">
        <f t="shared" si="7"/>
        <v>1.1025566556233593E-10</v>
      </c>
      <c r="H28">
        <f t="shared" si="1"/>
        <v>7.0070606893937818E-10</v>
      </c>
      <c r="J28">
        <f t="shared" si="15"/>
        <v>360</v>
      </c>
      <c r="K28">
        <f t="shared" si="8"/>
        <v>3.795235664432062E-3</v>
      </c>
      <c r="L28">
        <f t="shared" si="2"/>
        <v>0.72828749626147082</v>
      </c>
      <c r="N28">
        <f t="shared" si="16"/>
        <v>360</v>
      </c>
      <c r="O28">
        <f t="shared" si="9"/>
        <v>1.7597117881656009E-3</v>
      </c>
      <c r="P28">
        <f t="shared" si="3"/>
        <v>0.12561963834738049</v>
      </c>
      <c r="R28">
        <f t="shared" si="17"/>
        <v>360</v>
      </c>
      <c r="S28">
        <f t="shared" si="10"/>
        <v>7.6938939640237958E-12</v>
      </c>
      <c r="T28">
        <f t="shared" si="4"/>
        <v>6.0432023806893287E-11</v>
      </c>
      <c r="V28">
        <f t="shared" si="18"/>
        <v>360</v>
      </c>
      <c r="W28">
        <f t="shared" si="11"/>
        <v>1.7866365222057809E-3</v>
      </c>
      <c r="X28">
        <f t="shared" si="5"/>
        <v>9.4948216006290109E-2</v>
      </c>
      <c r="Z28">
        <f t="shared" si="12"/>
        <v>0.94885535137627941</v>
      </c>
      <c r="AA28" s="4">
        <v>0.95709169041802999</v>
      </c>
      <c r="AB28">
        <f t="shared" si="19"/>
        <v>6.7837280810664931E-5</v>
      </c>
    </row>
    <row r="29" spans="2:28" x14ac:dyDescent="0.25">
      <c r="B29">
        <f t="shared" si="13"/>
        <v>365</v>
      </c>
      <c r="C29">
        <f t="shared" si="6"/>
        <v>3.1608764124459812E-23</v>
      </c>
      <c r="D29">
        <f t="shared" si="0"/>
        <v>5.9577416935271078E-21</v>
      </c>
      <c r="F29">
        <f t="shared" si="14"/>
        <v>365</v>
      </c>
      <c r="G29">
        <f t="shared" si="7"/>
        <v>4.4461578030429277E-12</v>
      </c>
      <c r="H29">
        <f t="shared" si="1"/>
        <v>2.825659561497047E-11</v>
      </c>
      <c r="J29">
        <f t="shared" si="15"/>
        <v>365</v>
      </c>
      <c r="K29">
        <f t="shared" si="8"/>
        <v>3.4873831479281898E-3</v>
      </c>
      <c r="L29">
        <f t="shared" si="2"/>
        <v>0.66921207689724305</v>
      </c>
      <c r="N29">
        <f t="shared" si="16"/>
        <v>365</v>
      </c>
      <c r="O29">
        <f t="shared" si="9"/>
        <v>2.6607030892733148E-3</v>
      </c>
      <c r="P29">
        <f t="shared" si="3"/>
        <v>0.18993823992774092</v>
      </c>
      <c r="R29">
        <f t="shared" si="17"/>
        <v>365</v>
      </c>
      <c r="S29">
        <f t="shared" si="10"/>
        <v>1.144324462950738E-10</v>
      </c>
      <c r="T29">
        <f t="shared" si="4"/>
        <v>8.9881461209640715E-10</v>
      </c>
      <c r="V29">
        <f t="shared" si="18"/>
        <v>365</v>
      </c>
      <c r="W29">
        <f t="shared" si="11"/>
        <v>2.0207680539279984E-3</v>
      </c>
      <c r="X29">
        <f t="shared" si="5"/>
        <v>0.10739079790336176</v>
      </c>
      <c r="Z29">
        <f t="shared" si="12"/>
        <v>0.96654111565541689</v>
      </c>
      <c r="AA29" s="4">
        <v>0.97420554092538703</v>
      </c>
      <c r="AB29">
        <f t="shared" si="19"/>
        <v>5.874341471895673E-5</v>
      </c>
    </row>
    <row r="30" spans="2:28" x14ac:dyDescent="0.25">
      <c r="B30">
        <f t="shared" si="13"/>
        <v>370</v>
      </c>
      <c r="C30">
        <f t="shared" si="6"/>
        <v>6.1159095704597287E-25</v>
      </c>
      <c r="D30">
        <f t="shared" si="0"/>
        <v>1.1527502087173772E-22</v>
      </c>
      <c r="F30">
        <f t="shared" si="14"/>
        <v>370</v>
      </c>
      <c r="G30">
        <f t="shared" si="7"/>
        <v>1.4070358317757099E-13</v>
      </c>
      <c r="H30">
        <f t="shared" si="1"/>
        <v>8.9421123305721736E-13</v>
      </c>
      <c r="J30">
        <f t="shared" si="15"/>
        <v>370</v>
      </c>
      <c r="K30">
        <f t="shared" si="8"/>
        <v>3.1841034414139819E-3</v>
      </c>
      <c r="L30">
        <f t="shared" si="2"/>
        <v>0.61101415780775759</v>
      </c>
      <c r="N30">
        <f t="shared" si="16"/>
        <v>370</v>
      </c>
      <c r="O30">
        <f t="shared" si="9"/>
        <v>3.8564035708676162E-3</v>
      </c>
      <c r="P30">
        <f t="shared" si="3"/>
        <v>0.27529509386246581</v>
      </c>
      <c r="R30">
        <f t="shared" si="17"/>
        <v>370</v>
      </c>
      <c r="S30">
        <f t="shared" si="10"/>
        <v>1.428700225166883E-9</v>
      </c>
      <c r="T30">
        <f t="shared" si="4"/>
        <v>1.12217878780129E-8</v>
      </c>
      <c r="V30">
        <f t="shared" si="18"/>
        <v>370</v>
      </c>
      <c r="W30">
        <f t="shared" si="11"/>
        <v>2.271224127627485E-3</v>
      </c>
      <c r="X30">
        <f t="shared" si="5"/>
        <v>0.12070092399232524</v>
      </c>
      <c r="Z30">
        <f t="shared" si="12"/>
        <v>1.0070101868852306</v>
      </c>
      <c r="AA30" s="4">
        <v>1.0150710076773799</v>
      </c>
      <c r="AB30">
        <f t="shared" si="19"/>
        <v>6.4976831843146702E-5</v>
      </c>
    </row>
    <row r="31" spans="2:28" x14ac:dyDescent="0.25">
      <c r="B31">
        <f t="shared" si="13"/>
        <v>375</v>
      </c>
      <c r="C31">
        <f t="shared" si="6"/>
        <v>1.0137352256061285E-26</v>
      </c>
      <c r="D31">
        <f t="shared" si="0"/>
        <v>1.9107272261610312E-24</v>
      </c>
      <c r="F31">
        <f t="shared" si="14"/>
        <v>375</v>
      </c>
      <c r="G31">
        <f t="shared" si="7"/>
        <v>3.4943127231205224E-15</v>
      </c>
      <c r="H31">
        <f t="shared" si="1"/>
        <v>2.2207349793542531E-14</v>
      </c>
      <c r="J31">
        <f t="shared" si="15"/>
        <v>375</v>
      </c>
      <c r="K31">
        <f t="shared" si="8"/>
        <v>2.8886921364256147E-3</v>
      </c>
      <c r="L31">
        <f t="shared" si="2"/>
        <v>0.55432614718075301</v>
      </c>
      <c r="N31">
        <f t="shared" si="16"/>
        <v>375</v>
      </c>
      <c r="O31">
        <f t="shared" si="9"/>
        <v>5.3579632531622588E-3</v>
      </c>
      <c r="P31">
        <f t="shared" si="3"/>
        <v>0.38248616089708054</v>
      </c>
      <c r="R31">
        <f t="shared" si="17"/>
        <v>375</v>
      </c>
      <c r="S31">
        <f t="shared" si="10"/>
        <v>1.4973453887832791E-8</v>
      </c>
      <c r="T31">
        <f t="shared" si="4"/>
        <v>1.1760964292620597E-7</v>
      </c>
      <c r="V31">
        <f t="shared" si="18"/>
        <v>375</v>
      </c>
      <c r="W31">
        <f t="shared" si="11"/>
        <v>2.5366864218569758E-3</v>
      </c>
      <c r="X31">
        <f t="shared" si="5"/>
        <v>0.13480853398504428</v>
      </c>
      <c r="Z31">
        <f t="shared" si="12"/>
        <v>1.071620959672543</v>
      </c>
      <c r="AA31" s="4">
        <v>1.0789576665348299</v>
      </c>
      <c r="AB31">
        <f t="shared" si="19"/>
        <v>5.38272675831282E-5</v>
      </c>
    </row>
    <row r="32" spans="2:28" x14ac:dyDescent="0.25">
      <c r="B32">
        <f t="shared" si="13"/>
        <v>380</v>
      </c>
      <c r="C32">
        <f t="shared" si="6"/>
        <v>1.4394545702685501E-28</v>
      </c>
      <c r="D32">
        <f t="shared" si="0"/>
        <v>2.713139455708994E-26</v>
      </c>
      <c r="F32">
        <f t="shared" si="14"/>
        <v>380</v>
      </c>
      <c r="G32">
        <f t="shared" si="7"/>
        <v>6.8101191285754536E-17</v>
      </c>
      <c r="H32">
        <f t="shared" si="1"/>
        <v>4.3280241239803279E-16</v>
      </c>
      <c r="J32">
        <f t="shared" si="15"/>
        <v>380</v>
      </c>
      <c r="K32">
        <f t="shared" si="8"/>
        <v>2.6040057431135693E-3</v>
      </c>
      <c r="L32">
        <f t="shared" si="2"/>
        <v>0.49969619559487061</v>
      </c>
      <c r="N32">
        <f t="shared" si="16"/>
        <v>380</v>
      </c>
      <c r="O32">
        <f t="shared" si="9"/>
        <v>7.1358904983884535E-3</v>
      </c>
      <c r="P32">
        <f t="shared" si="3"/>
        <v>0.50940613668816781</v>
      </c>
      <c r="R32">
        <f t="shared" si="17"/>
        <v>380</v>
      </c>
      <c r="S32">
        <f t="shared" si="10"/>
        <v>1.3173215944700353E-7</v>
      </c>
      <c r="T32">
        <f t="shared" si="4"/>
        <v>1.0346959592969715E-6</v>
      </c>
      <c r="V32">
        <f t="shared" si="18"/>
        <v>380</v>
      </c>
      <c r="W32">
        <f t="shared" si="11"/>
        <v>2.8153788319145484E-3</v>
      </c>
      <c r="X32">
        <f t="shared" si="5"/>
        <v>0.14961923936388138</v>
      </c>
      <c r="Z32">
        <f t="shared" si="12"/>
        <v>1.1587226063428795</v>
      </c>
      <c r="AA32" s="4">
        <v>1.16478246439444</v>
      </c>
      <c r="AB32">
        <f t="shared" si="19"/>
        <v>3.6721879605062706E-5</v>
      </c>
    </row>
    <row r="33" spans="2:28" x14ac:dyDescent="0.25">
      <c r="B33">
        <f t="shared" si="13"/>
        <v>385</v>
      </c>
      <c r="C33">
        <f t="shared" si="6"/>
        <v>1.7509805858522012E-30</v>
      </c>
      <c r="D33">
        <f t="shared" si="0"/>
        <v>3.3003156971947761E-28</v>
      </c>
      <c r="F33">
        <f t="shared" si="14"/>
        <v>385</v>
      </c>
      <c r="G33">
        <f t="shared" si="7"/>
        <v>1.0415592397579251E-18</v>
      </c>
      <c r="H33">
        <f t="shared" si="1"/>
        <v>6.6194047873724572E-18</v>
      </c>
      <c r="J33">
        <f t="shared" si="15"/>
        <v>385</v>
      </c>
      <c r="K33">
        <f t="shared" si="8"/>
        <v>2.3324331419129984E-3</v>
      </c>
      <c r="L33">
        <f t="shared" si="2"/>
        <v>0.44758271773231051</v>
      </c>
      <c r="N33">
        <f t="shared" si="16"/>
        <v>385</v>
      </c>
      <c r="O33">
        <f t="shared" si="9"/>
        <v>9.110197987455276E-3</v>
      </c>
      <c r="P33">
        <f t="shared" si="3"/>
        <v>0.65034500771865478</v>
      </c>
      <c r="R33">
        <f t="shared" si="17"/>
        <v>385</v>
      </c>
      <c r="S33">
        <f t="shared" si="10"/>
        <v>9.7286051703365967E-7</v>
      </c>
      <c r="T33">
        <f t="shared" si="4"/>
        <v>7.6413751217617885E-6</v>
      </c>
      <c r="V33">
        <f t="shared" si="18"/>
        <v>385</v>
      </c>
      <c r="W33">
        <f t="shared" si="11"/>
        <v>3.1050611910194517E-3</v>
      </c>
      <c r="X33">
        <f t="shared" si="5"/>
        <v>0.16501398970266129</v>
      </c>
      <c r="Z33">
        <f t="shared" si="12"/>
        <v>1.2629493565287484</v>
      </c>
      <c r="AA33" s="4">
        <v>1.25921200081697</v>
      </c>
      <c r="AB33">
        <f t="shared" si="19"/>
        <v>1.3967827716362304E-5</v>
      </c>
    </row>
    <row r="34" spans="2:28" x14ac:dyDescent="0.25">
      <c r="B34">
        <f t="shared" si="13"/>
        <v>390</v>
      </c>
      <c r="C34">
        <f t="shared" si="6"/>
        <v>1.8246292872184592E-32</v>
      </c>
      <c r="D34">
        <f t="shared" si="0"/>
        <v>3.4391316082111577E-30</v>
      </c>
      <c r="F34">
        <f t="shared" si="14"/>
        <v>390</v>
      </c>
      <c r="G34">
        <f t="shared" si="7"/>
        <v>1.2501138599504047E-20</v>
      </c>
      <c r="H34">
        <f t="shared" si="1"/>
        <v>7.9448286313888527E-20</v>
      </c>
      <c r="J34">
        <f t="shared" si="15"/>
        <v>390</v>
      </c>
      <c r="K34">
        <f t="shared" si="8"/>
        <v>2.07588388383864E-3</v>
      </c>
      <c r="L34">
        <f t="shared" si="2"/>
        <v>0.39835214726161688</v>
      </c>
      <c r="N34">
        <f t="shared" si="16"/>
        <v>390</v>
      </c>
      <c r="O34">
        <f t="shared" si="9"/>
        <v>1.1149070087751869E-2</v>
      </c>
      <c r="P34">
        <f t="shared" si="3"/>
        <v>0.79589291937003659</v>
      </c>
      <c r="R34">
        <f t="shared" si="17"/>
        <v>390</v>
      </c>
      <c r="S34">
        <f t="shared" si="10"/>
        <v>6.0311244566302572E-6</v>
      </c>
      <c r="T34">
        <f t="shared" si="4"/>
        <v>4.7371728600585217E-5</v>
      </c>
      <c r="V34">
        <f t="shared" si="18"/>
        <v>390</v>
      </c>
      <c r="W34">
        <f t="shared" si="11"/>
        <v>3.403037626244311E-3</v>
      </c>
      <c r="X34">
        <f t="shared" si="5"/>
        <v>0.18084951673061242</v>
      </c>
      <c r="Z34">
        <f t="shared" si="12"/>
        <v>1.3751419550908663</v>
      </c>
      <c r="AA34" s="4">
        <v>1.3648412967188499</v>
      </c>
      <c r="AB34">
        <f t="shared" si="19"/>
        <v>1.0610356289699229E-4</v>
      </c>
    </row>
    <row r="35" spans="2:28" x14ac:dyDescent="0.25">
      <c r="B35">
        <f t="shared" si="13"/>
        <v>395</v>
      </c>
      <c r="C35">
        <f t="shared" si="6"/>
        <v>1.6288380081755461E-34</v>
      </c>
      <c r="D35">
        <f t="shared" si="0"/>
        <v>3.070096658983165E-32</v>
      </c>
      <c r="F35">
        <f t="shared" si="14"/>
        <v>395</v>
      </c>
      <c r="G35">
        <f t="shared" si="7"/>
        <v>1.1774744491852365E-22</v>
      </c>
      <c r="H35">
        <f t="shared" si="1"/>
        <v>7.4831845452755932E-22</v>
      </c>
      <c r="J35">
        <f t="shared" si="15"/>
        <v>395</v>
      </c>
      <c r="K35">
        <f t="shared" si="8"/>
        <v>1.8357921069174943E-3</v>
      </c>
      <c r="L35">
        <f t="shared" si="2"/>
        <v>0.35227968838229845</v>
      </c>
      <c r="N35">
        <f t="shared" si="16"/>
        <v>395</v>
      </c>
      <c r="O35">
        <f t="shared" si="9"/>
        <v>1.3079184550257458E-2</v>
      </c>
      <c r="P35">
        <f t="shared" si="3"/>
        <v>0.93367700559346978</v>
      </c>
      <c r="R35">
        <f t="shared" si="17"/>
        <v>395</v>
      </c>
      <c r="S35">
        <f t="shared" si="10"/>
        <v>3.1385926131863573E-5</v>
      </c>
      <c r="T35">
        <f t="shared" si="4"/>
        <v>2.4652211793808226E-4</v>
      </c>
      <c r="V35">
        <f t="shared" si="18"/>
        <v>395</v>
      </c>
      <c r="W35">
        <f t="shared" si="11"/>
        <v>3.7061808210520739E-3</v>
      </c>
      <c r="X35">
        <f t="shared" si="5"/>
        <v>0.19695962372982959</v>
      </c>
      <c r="Z35">
        <f t="shared" si="12"/>
        <v>1.4831628398235361</v>
      </c>
      <c r="AA35" s="4">
        <v>1.4732870412336601</v>
      </c>
      <c r="AB35">
        <f t="shared" si="19"/>
        <v>9.753139778779844E-5</v>
      </c>
    </row>
    <row r="36" spans="2:28" x14ac:dyDescent="0.25">
      <c r="B36">
        <f t="shared" si="13"/>
        <v>400</v>
      </c>
      <c r="C36">
        <f t="shared" si="6"/>
        <v>1.2456358270273573E-36</v>
      </c>
      <c r="D36">
        <f t="shared" si="0"/>
        <v>2.3478224179885852E-34</v>
      </c>
      <c r="F36">
        <f t="shared" si="14"/>
        <v>400</v>
      </c>
      <c r="G36">
        <f t="shared" si="7"/>
        <v>8.7034159748666423E-25</v>
      </c>
      <c r="H36">
        <f t="shared" si="1"/>
        <v>5.5312680423166308E-24</v>
      </c>
      <c r="J36">
        <f t="shared" si="15"/>
        <v>400</v>
      </c>
      <c r="K36">
        <f t="shared" si="8"/>
        <v>1.613134303918864E-3</v>
      </c>
      <c r="L36">
        <f t="shared" si="2"/>
        <v>0.30955272536688888</v>
      </c>
      <c r="N36">
        <f t="shared" si="16"/>
        <v>400</v>
      </c>
      <c r="O36">
        <f t="shared" si="9"/>
        <v>1.4708008830647604E-2</v>
      </c>
      <c r="P36">
        <f t="shared" si="3"/>
        <v>1.0499530448915522</v>
      </c>
      <c r="R36">
        <f t="shared" si="17"/>
        <v>400</v>
      </c>
      <c r="S36">
        <f t="shared" si="10"/>
        <v>1.3710729142603622E-4</v>
      </c>
      <c r="T36">
        <f t="shared" si="4"/>
        <v>1.0769151665333829E-3</v>
      </c>
      <c r="V36">
        <f t="shared" si="18"/>
        <v>400</v>
      </c>
      <c r="W36">
        <f t="shared" si="11"/>
        <v>4.0109728586275447E-3</v>
      </c>
      <c r="X36">
        <f t="shared" si="5"/>
        <v>0.21315735609510356</v>
      </c>
      <c r="Z36">
        <f t="shared" si="12"/>
        <v>1.573740041520078</v>
      </c>
      <c r="AA36" s="4">
        <v>1.5688834713808899</v>
      </c>
      <c r="AB36">
        <f t="shared" si="19"/>
        <v>2.3586273516853078E-5</v>
      </c>
    </row>
    <row r="37" spans="2:28" x14ac:dyDescent="0.25">
      <c r="B37">
        <f>B36+5</f>
        <v>405</v>
      </c>
      <c r="C37">
        <f t="shared" si="6"/>
        <v>8.1604522851093317E-39</v>
      </c>
      <c r="D37">
        <f t="shared" si="0"/>
        <v>1.5381134999647919E-36</v>
      </c>
      <c r="F37">
        <f>F36+5</f>
        <v>405</v>
      </c>
      <c r="G37">
        <f t="shared" si="7"/>
        <v>5.0485227457345527E-27</v>
      </c>
      <c r="H37">
        <f t="shared" si="1"/>
        <v>3.2084795906607256E-26</v>
      </c>
      <c r="J37">
        <f>J36+5</f>
        <v>405</v>
      </c>
      <c r="K37">
        <f t="shared" si="8"/>
        <v>1.408458784111027E-3</v>
      </c>
      <c r="L37">
        <f t="shared" si="2"/>
        <v>0.27027647613055295</v>
      </c>
      <c r="N37">
        <f>N36+5</f>
        <v>405</v>
      </c>
      <c r="O37">
        <f t="shared" si="9"/>
        <v>1.5854709463688083E-2</v>
      </c>
      <c r="P37">
        <f t="shared" si="3"/>
        <v>1.1318119718953994</v>
      </c>
      <c r="R37">
        <f>R36+5</f>
        <v>405</v>
      </c>
      <c r="S37">
        <f t="shared" si="10"/>
        <v>5.0277664987144347E-4</v>
      </c>
      <c r="T37">
        <f t="shared" si="4"/>
        <v>3.9490810006810682E-3</v>
      </c>
      <c r="V37">
        <f>V36+5</f>
        <v>405</v>
      </c>
      <c r="W37">
        <f t="shared" si="11"/>
        <v>4.3135626259269743E-3</v>
      </c>
      <c r="X37">
        <f t="shared" si="5"/>
        <v>0.22923805198917876</v>
      </c>
      <c r="Z37">
        <f t="shared" si="12"/>
        <v>1.6352755810158122</v>
      </c>
      <c r="AA37" s="4">
        <v>1.6364783145729001</v>
      </c>
      <c r="AB37">
        <f t="shared" si="19"/>
        <v>1.4465680093452821E-6</v>
      </c>
    </row>
    <row r="38" spans="2:28" x14ac:dyDescent="0.25">
      <c r="B38">
        <f t="shared" si="13"/>
        <v>410</v>
      </c>
      <c r="C38">
        <f t="shared" si="6"/>
        <v>4.5798084212444875E-41</v>
      </c>
      <c r="D38">
        <f t="shared" si="0"/>
        <v>8.6321994343653076E-39</v>
      </c>
      <c r="F38">
        <f t="shared" si="14"/>
        <v>410</v>
      </c>
      <c r="G38">
        <f t="shared" si="7"/>
        <v>2.2981333282286277E-29</v>
      </c>
      <c r="H38">
        <f t="shared" si="1"/>
        <v>1.460529000581124E-28</v>
      </c>
      <c r="J38">
        <f t="shared" si="15"/>
        <v>410</v>
      </c>
      <c r="K38">
        <f t="shared" si="8"/>
        <v>1.2219244254576208E-3</v>
      </c>
      <c r="L38">
        <f t="shared" si="2"/>
        <v>0.23448142859145427</v>
      </c>
      <c r="N38">
        <f t="shared" si="16"/>
        <v>410</v>
      </c>
      <c r="O38">
        <f t="shared" si="9"/>
        <v>1.6383017156201607E-2</v>
      </c>
      <c r="P38">
        <f t="shared" si="3"/>
        <v>1.1695260008153685</v>
      </c>
      <c r="R38">
        <f t="shared" si="17"/>
        <v>410</v>
      </c>
      <c r="S38">
        <f t="shared" si="10"/>
        <v>1.5476708171970807E-3</v>
      </c>
      <c r="T38">
        <f t="shared" si="4"/>
        <v>1.2156247552594772E-2</v>
      </c>
      <c r="V38">
        <f t="shared" si="18"/>
        <v>410</v>
      </c>
      <c r="W38">
        <f t="shared" si="11"/>
        <v>4.6098389988201141E-3</v>
      </c>
      <c r="X38">
        <f t="shared" si="5"/>
        <v>0.24498323166136388</v>
      </c>
      <c r="Z38">
        <f t="shared" si="12"/>
        <v>1.6611469086207813</v>
      </c>
      <c r="AA38" s="4">
        <v>1.66743832441405</v>
      </c>
      <c r="AB38">
        <f t="shared" si="19"/>
        <v>3.9581912683791464E-5</v>
      </c>
    </row>
    <row r="39" spans="2:28" x14ac:dyDescent="0.25">
      <c r="B39">
        <f t="shared" si="13"/>
        <v>415</v>
      </c>
      <c r="C39">
        <f t="shared" si="6"/>
        <v>2.2018632128388798E-43</v>
      </c>
      <c r="D39">
        <f t="shared" si="0"/>
        <v>4.1501566511493377E-41</v>
      </c>
      <c r="F39">
        <f t="shared" si="14"/>
        <v>415</v>
      </c>
      <c r="G39">
        <f t="shared" si="7"/>
        <v>8.2096085992058595E-32</v>
      </c>
      <c r="H39">
        <f t="shared" si="1"/>
        <v>5.2174394302015384E-31</v>
      </c>
      <c r="J39">
        <f t="shared" si="15"/>
        <v>415</v>
      </c>
      <c r="K39">
        <f t="shared" si="8"/>
        <v>1.0533462102648673E-3</v>
      </c>
      <c r="L39">
        <f t="shared" si="2"/>
        <v>0.20213207874275907</v>
      </c>
      <c r="N39">
        <f t="shared" si="16"/>
        <v>415</v>
      </c>
      <c r="O39">
        <f t="shared" si="9"/>
        <v>1.6227838465376596E-2</v>
      </c>
      <c r="P39">
        <f t="shared" si="3"/>
        <v>1.1584483396030294</v>
      </c>
      <c r="R39">
        <f t="shared" si="17"/>
        <v>415</v>
      </c>
      <c r="S39">
        <f t="shared" si="10"/>
        <v>3.9991807456033158E-3</v>
      </c>
      <c r="T39">
        <f t="shared" si="4"/>
        <v>3.141173860160329E-2</v>
      </c>
      <c r="V39">
        <f t="shared" si="18"/>
        <v>415</v>
      </c>
      <c r="W39">
        <f t="shared" si="11"/>
        <v>4.8955182424428078E-3</v>
      </c>
      <c r="X39">
        <f t="shared" si="5"/>
        <v>0.26016524221296333</v>
      </c>
      <c r="Z39">
        <f t="shared" si="12"/>
        <v>1.6521573991603549</v>
      </c>
      <c r="AA39" s="4">
        <v>1.6593732181271399</v>
      </c>
      <c r="AB39">
        <f t="shared" si="19"/>
        <v>5.206804336141452E-5</v>
      </c>
    </row>
    <row r="40" spans="2:28" x14ac:dyDescent="0.25">
      <c r="B40">
        <f t="shared" si="13"/>
        <v>420</v>
      </c>
      <c r="C40">
        <f t="shared" si="6"/>
        <v>9.068663819872695E-46</v>
      </c>
      <c r="D40">
        <f t="shared" ref="D40:D71" si="20">(C40/C$78)*C$4</f>
        <v>1.7092967106052492E-43</v>
      </c>
      <c r="F40">
        <f t="shared" si="14"/>
        <v>420</v>
      </c>
      <c r="G40">
        <f t="shared" si="7"/>
        <v>2.3014736701844368E-34</v>
      </c>
      <c r="H40">
        <f t="shared" ref="H40:H71" si="21">(G40/G$78)*G$4</f>
        <v>1.4626518827648472E-33</v>
      </c>
      <c r="J40">
        <f t="shared" si="15"/>
        <v>420</v>
      </c>
      <c r="K40">
        <f t="shared" si="8"/>
        <v>9.022450654762159E-4</v>
      </c>
      <c r="L40">
        <f t="shared" ref="L40:L71" si="22">(K40/K$78)*K$4</f>
        <v>0.1731364947658055</v>
      </c>
      <c r="N40">
        <f t="shared" si="16"/>
        <v>420</v>
      </c>
      <c r="O40">
        <f t="shared" si="9"/>
        <v>1.5408439515774974E-2</v>
      </c>
      <c r="P40">
        <f t="shared" ref="P40:P71" si="23">(O40/O$78)*O$4</f>
        <v>1.0999543291614216</v>
      </c>
      <c r="R40">
        <f t="shared" si="17"/>
        <v>420</v>
      </c>
      <c r="S40">
        <f t="shared" si="10"/>
        <v>8.674659111876629E-3</v>
      </c>
      <c r="T40">
        <f t="shared" ref="T40:T71" si="24">(S40/S$78)*S$4</f>
        <v>6.8135486194229905E-2</v>
      </c>
      <c r="V40">
        <f t="shared" si="18"/>
        <v>420</v>
      </c>
      <c r="W40">
        <f t="shared" si="11"/>
        <v>5.1662432916441334E-3</v>
      </c>
      <c r="X40">
        <f t="shared" ref="X40:X71" si="25">(W40/W$78)*W$4</f>
        <v>0.2745525337131649</v>
      </c>
      <c r="Z40">
        <f t="shared" si="12"/>
        <v>1.6157788438346219</v>
      </c>
      <c r="AA40" s="4">
        <v>1.61659591418496</v>
      </c>
      <c r="AB40">
        <f t="shared" si="19"/>
        <v>6.6760395740157189E-7</v>
      </c>
    </row>
    <row r="41" spans="2:28" x14ac:dyDescent="0.25">
      <c r="B41">
        <f t="shared" si="13"/>
        <v>425</v>
      </c>
      <c r="C41">
        <f t="shared" si="6"/>
        <v>3.1996775373208409E-48</v>
      </c>
      <c r="D41">
        <f t="shared" si="20"/>
        <v>6.0308755492237365E-46</v>
      </c>
      <c r="F41">
        <f t="shared" si="14"/>
        <v>425</v>
      </c>
      <c r="G41">
        <f t="shared" si="7"/>
        <v>5.0632094898979216E-37</v>
      </c>
      <c r="H41">
        <f t="shared" si="21"/>
        <v>3.2178134337024823E-36</v>
      </c>
      <c r="J41">
        <f t="shared" si="15"/>
        <v>425</v>
      </c>
      <c r="K41">
        <f t="shared" si="8"/>
        <v>7.6789967082580382E-4</v>
      </c>
      <c r="L41">
        <f t="shared" si="22"/>
        <v>0.1473562587659287</v>
      </c>
      <c r="N41">
        <f t="shared" si="16"/>
        <v>425</v>
      </c>
      <c r="O41">
        <f t="shared" si="9"/>
        <v>1.4024514370256324E-2</v>
      </c>
      <c r="P41">
        <f t="shared" si="23"/>
        <v>1.0011607781668432</v>
      </c>
      <c r="R41">
        <f t="shared" si="17"/>
        <v>425</v>
      </c>
      <c r="S41">
        <f t="shared" si="10"/>
        <v>1.5795113362382891E-2</v>
      </c>
      <c r="T41">
        <f t="shared" si="24"/>
        <v>0.12406340290253952</v>
      </c>
      <c r="V41">
        <f t="shared" si="18"/>
        <v>425</v>
      </c>
      <c r="W41">
        <f t="shared" si="11"/>
        <v>5.4176918704034642E-3</v>
      </c>
      <c r="X41">
        <f t="shared" si="25"/>
        <v>0.28791540504921043</v>
      </c>
      <c r="Z41">
        <f t="shared" si="12"/>
        <v>1.5604958448845219</v>
      </c>
      <c r="AA41" s="4">
        <v>1.5625485861933399</v>
      </c>
      <c r="AB41">
        <f t="shared" si="19"/>
        <v>4.2137468809280464E-6</v>
      </c>
    </row>
    <row r="42" spans="2:28" x14ac:dyDescent="0.25">
      <c r="B42">
        <f t="shared" si="13"/>
        <v>430</v>
      </c>
      <c r="C42">
        <f t="shared" si="6"/>
        <v>9.6711710588108677E-51</v>
      </c>
      <c r="D42">
        <f t="shared" si="20"/>
        <v>1.8228595972761682E-48</v>
      </c>
      <c r="F42">
        <f t="shared" si="14"/>
        <v>430</v>
      </c>
      <c r="G42">
        <f t="shared" si="7"/>
        <v>8.7414224679189211E-40</v>
      </c>
      <c r="H42">
        <f t="shared" si="21"/>
        <v>5.5554222480937281E-39</v>
      </c>
      <c r="J42">
        <f t="shared" si="15"/>
        <v>430</v>
      </c>
      <c r="K42">
        <f t="shared" si="8"/>
        <v>6.4939813166573575E-4</v>
      </c>
      <c r="L42">
        <f t="shared" si="22"/>
        <v>0.12461638253984159</v>
      </c>
      <c r="N42">
        <f t="shared" si="16"/>
        <v>430</v>
      </c>
      <c r="O42">
        <f t="shared" si="9"/>
        <v>1.2236245944812792E-2</v>
      </c>
      <c r="P42">
        <f t="shared" si="23"/>
        <v>0.87350258187412411</v>
      </c>
      <c r="R42">
        <f t="shared" si="17"/>
        <v>430</v>
      </c>
      <c r="S42">
        <f t="shared" si="10"/>
        <v>2.4142487901870256E-2</v>
      </c>
      <c r="T42">
        <f t="shared" si="24"/>
        <v>0.18962821822935955</v>
      </c>
      <c r="V42">
        <f t="shared" si="18"/>
        <v>430</v>
      </c>
      <c r="W42">
        <f t="shared" si="11"/>
        <v>5.6456898118920967E-3</v>
      </c>
      <c r="X42">
        <f t="shared" si="25"/>
        <v>0.30003202615730551</v>
      </c>
      <c r="Z42">
        <f t="shared" si="12"/>
        <v>1.4877792088006307</v>
      </c>
      <c r="AA42" s="4">
        <v>1.4859564327713499</v>
      </c>
      <c r="AB42">
        <f t="shared" si="19"/>
        <v>3.3225124529207746E-6</v>
      </c>
    </row>
    <row r="43" spans="2:28" x14ac:dyDescent="0.25">
      <c r="B43">
        <f t="shared" si="13"/>
        <v>435</v>
      </c>
      <c r="C43">
        <f t="shared" si="6"/>
        <v>2.5041587665070699E-53</v>
      </c>
      <c r="D43">
        <f t="shared" si="20"/>
        <v>4.7199349622422325E-51</v>
      </c>
      <c r="F43">
        <f t="shared" si="14"/>
        <v>435</v>
      </c>
      <c r="G43">
        <f t="shared" si="7"/>
        <v>1.1843352363638799E-42</v>
      </c>
      <c r="H43">
        <f t="shared" si="21"/>
        <v>7.5267867963640771E-42</v>
      </c>
      <c r="J43">
        <f t="shared" si="15"/>
        <v>435</v>
      </c>
      <c r="K43">
        <f t="shared" si="8"/>
        <v>5.4568771377091194E-4</v>
      </c>
      <c r="L43">
        <f t="shared" si="22"/>
        <v>0.10471485144581534</v>
      </c>
      <c r="N43">
        <f t="shared" si="16"/>
        <v>435</v>
      </c>
      <c r="O43">
        <f t="shared" si="9"/>
        <v>1.023386668851366E-2</v>
      </c>
      <c r="P43">
        <f t="shared" si="23"/>
        <v>0.73055976606631057</v>
      </c>
      <c r="R43">
        <f t="shared" si="17"/>
        <v>435</v>
      </c>
      <c r="S43">
        <f t="shared" si="10"/>
        <v>3.0976350022735875E-2</v>
      </c>
      <c r="T43">
        <f t="shared" si="24"/>
        <v>0.24330508462656583</v>
      </c>
      <c r="V43">
        <f t="shared" si="18"/>
        <v>435</v>
      </c>
      <c r="W43">
        <f t="shared" si="11"/>
        <v>5.8463254941475131E-3</v>
      </c>
      <c r="X43">
        <f t="shared" si="25"/>
        <v>0.31069451954115146</v>
      </c>
      <c r="Z43">
        <f t="shared" si="12"/>
        <v>1.3892742216798433</v>
      </c>
      <c r="AA43" s="4">
        <v>1.3843497836074301</v>
      </c>
      <c r="AB43">
        <f t="shared" si="19"/>
        <v>2.4250090329032258E-5</v>
      </c>
    </row>
    <row r="44" spans="2:28" x14ac:dyDescent="0.25">
      <c r="B44">
        <f t="shared" si="13"/>
        <v>440</v>
      </c>
      <c r="C44">
        <f t="shared" si="6"/>
        <v>5.5546231283615735E-56</v>
      </c>
      <c r="D44">
        <f t="shared" si="20"/>
        <v>1.0469567767143846E-53</v>
      </c>
      <c r="F44">
        <f t="shared" si="14"/>
        <v>440</v>
      </c>
      <c r="G44">
        <f t="shared" si="7"/>
        <v>1.2592255256520527E-45</v>
      </c>
      <c r="H44">
        <f t="shared" si="21"/>
        <v>8.0027358547748635E-45</v>
      </c>
      <c r="J44">
        <f t="shared" si="15"/>
        <v>440</v>
      </c>
      <c r="K44">
        <f t="shared" si="8"/>
        <v>4.5562117955979251E-4</v>
      </c>
      <c r="L44">
        <f t="shared" si="22"/>
        <v>8.7431516101900628E-2</v>
      </c>
      <c r="N44">
        <f t="shared" si="16"/>
        <v>440</v>
      </c>
      <c r="O44">
        <f t="shared" si="9"/>
        <v>8.2046962040125248E-3</v>
      </c>
      <c r="P44">
        <f t="shared" si="23"/>
        <v>0.58570441866085055</v>
      </c>
      <c r="R44">
        <f t="shared" si="17"/>
        <v>440</v>
      </c>
      <c r="S44">
        <f t="shared" si="10"/>
        <v>3.3363177728392146E-2</v>
      </c>
      <c r="T44">
        <f t="shared" si="24"/>
        <v>0.26205252635186566</v>
      </c>
      <c r="V44">
        <f t="shared" si="18"/>
        <v>440</v>
      </c>
      <c r="W44">
        <f t="shared" si="11"/>
        <v>6.0160610447050848E-3</v>
      </c>
      <c r="X44">
        <f t="shared" si="25"/>
        <v>0.31971487008138894</v>
      </c>
      <c r="Z44">
        <f t="shared" si="12"/>
        <v>1.2549033311960058</v>
      </c>
      <c r="AA44" s="4">
        <v>1.2528428498413999</v>
      </c>
      <c r="AB44">
        <f t="shared" si="19"/>
        <v>4.2455834126785776E-6</v>
      </c>
    </row>
    <row r="45" spans="2:28" x14ac:dyDescent="0.25">
      <c r="B45">
        <f t="shared" si="13"/>
        <v>445</v>
      </c>
      <c r="C45">
        <f t="shared" si="6"/>
        <v>1.0554976697534303E-58</v>
      </c>
      <c r="D45">
        <f t="shared" si="20"/>
        <v>1.9894426905620704E-56</v>
      </c>
      <c r="F45">
        <f t="shared" si="14"/>
        <v>445</v>
      </c>
      <c r="G45">
        <f t="shared" si="7"/>
        <v>1.0506757630111997E-48</v>
      </c>
      <c r="H45">
        <f t="shared" si="21"/>
        <v>6.677342881878673E-48</v>
      </c>
      <c r="J45">
        <f t="shared" si="15"/>
        <v>445</v>
      </c>
      <c r="K45">
        <f t="shared" si="8"/>
        <v>3.7799862487607834E-4</v>
      </c>
      <c r="L45">
        <f t="shared" si="22"/>
        <v>7.2536120663398665E-2</v>
      </c>
      <c r="N45">
        <f t="shared" si="16"/>
        <v>445</v>
      </c>
      <c r="O45">
        <f t="shared" si="9"/>
        <v>6.3054552330095593E-3</v>
      </c>
      <c r="P45">
        <f t="shared" si="23"/>
        <v>0.45012428246103087</v>
      </c>
      <c r="R45">
        <f t="shared" si="17"/>
        <v>445</v>
      </c>
      <c r="S45">
        <f t="shared" si="10"/>
        <v>3.0164318675449456E-2</v>
      </c>
      <c r="T45">
        <f t="shared" si="24"/>
        <v>0.23692694919337456</v>
      </c>
      <c r="V45">
        <f t="shared" si="18"/>
        <v>445</v>
      </c>
      <c r="W45">
        <f t="shared" si="11"/>
        <v>6.1518359156341167E-3</v>
      </c>
      <c r="X45">
        <f t="shared" si="25"/>
        <v>0.32693042938120659</v>
      </c>
      <c r="Z45">
        <f t="shared" si="12"/>
        <v>1.0865177816990106</v>
      </c>
      <c r="AA45" s="4">
        <v>1.08909838606125</v>
      </c>
      <c r="AB45">
        <f t="shared" si="19"/>
        <v>6.6595188744089763E-6</v>
      </c>
    </row>
    <row r="46" spans="2:28" x14ac:dyDescent="0.25">
      <c r="B46">
        <f t="shared" si="13"/>
        <v>450</v>
      </c>
      <c r="C46">
        <f t="shared" si="6"/>
        <v>1.7181849169729695E-61</v>
      </c>
      <c r="D46">
        <f t="shared" si="20"/>
        <v>3.2385011564302067E-59</v>
      </c>
      <c r="F46">
        <f t="shared" si="14"/>
        <v>450</v>
      </c>
      <c r="G46">
        <f t="shared" si="7"/>
        <v>6.8797116637945151E-52</v>
      </c>
      <c r="H46">
        <f t="shared" si="21"/>
        <v>4.37225215664619E-51</v>
      </c>
      <c r="J46">
        <f t="shared" si="15"/>
        <v>450</v>
      </c>
      <c r="K46">
        <f t="shared" si="8"/>
        <v>3.1160407122266589E-4</v>
      </c>
      <c r="L46">
        <f t="shared" si="22"/>
        <v>5.9795324696812056E-2</v>
      </c>
      <c r="N46">
        <f t="shared" si="16"/>
        <v>450</v>
      </c>
      <c r="O46">
        <f t="shared" si="9"/>
        <v>4.6451696543803418E-3</v>
      </c>
      <c r="P46">
        <f t="shared" si="23"/>
        <v>0.33160233168283543</v>
      </c>
      <c r="R46">
        <f t="shared" si="17"/>
        <v>450</v>
      </c>
      <c r="S46">
        <f t="shared" si="10"/>
        <v>2.2893309359590379E-2</v>
      </c>
      <c r="T46">
        <f t="shared" si="24"/>
        <v>0.17981649119502471</v>
      </c>
      <c r="V46">
        <f t="shared" si="18"/>
        <v>450</v>
      </c>
      <c r="W46">
        <f t="shared" si="11"/>
        <v>6.2511586007018682E-3</v>
      </c>
      <c r="X46">
        <f t="shared" si="25"/>
        <v>0.33220878994247771</v>
      </c>
      <c r="Z46">
        <f t="shared" si="12"/>
        <v>0.90342293751714986</v>
      </c>
      <c r="AA46" s="4">
        <v>0.91008108050400305</v>
      </c>
      <c r="AB46">
        <f t="shared" si="19"/>
        <v>4.4330868033382292E-5</v>
      </c>
    </row>
    <row r="47" spans="2:28" x14ac:dyDescent="0.25">
      <c r="B47">
        <f t="shared" si="13"/>
        <v>455</v>
      </c>
      <c r="C47">
        <f t="shared" si="6"/>
        <v>2.3960311973002715E-64</v>
      </c>
      <c r="D47">
        <f t="shared" si="20"/>
        <v>4.5161319521825688E-62</v>
      </c>
      <c r="F47">
        <f t="shared" si="14"/>
        <v>455</v>
      </c>
      <c r="G47">
        <f t="shared" si="7"/>
        <v>3.5351519613674928E-55</v>
      </c>
      <c r="H47">
        <f t="shared" si="21"/>
        <v>2.2466894751568606E-54</v>
      </c>
      <c r="J47">
        <f t="shared" si="15"/>
        <v>455</v>
      </c>
      <c r="K47">
        <f t="shared" si="8"/>
        <v>2.5523640213022473E-4</v>
      </c>
      <c r="L47">
        <f t="shared" si="22"/>
        <v>4.8978639720393791E-2</v>
      </c>
      <c r="N47">
        <f t="shared" si="16"/>
        <v>455</v>
      </c>
      <c r="O47">
        <f t="shared" si="9"/>
        <v>3.2803327947114884E-3</v>
      </c>
      <c r="P47">
        <f t="shared" si="23"/>
        <v>0.23417142631082388</v>
      </c>
      <c r="R47">
        <f t="shared" si="17"/>
        <v>455</v>
      </c>
      <c r="S47">
        <f t="shared" si="10"/>
        <v>1.4585206388649456E-2</v>
      </c>
      <c r="T47">
        <f t="shared" si="24"/>
        <v>0.11456013610647024</v>
      </c>
      <c r="V47">
        <f t="shared" si="18"/>
        <v>455</v>
      </c>
      <c r="W47">
        <f t="shared" si="11"/>
        <v>6.3121826576759375E-3</v>
      </c>
      <c r="X47">
        <f t="shared" si="25"/>
        <v>0.33545182526115613</v>
      </c>
      <c r="Z47">
        <f t="shared" si="12"/>
        <v>0.73316202739884406</v>
      </c>
      <c r="AA47" s="4">
        <v>0.73652378819331599</v>
      </c>
      <c r="AB47">
        <f t="shared" si="19"/>
        <v>1.1301435639248502E-5</v>
      </c>
    </row>
    <row r="48" spans="2:28" x14ac:dyDescent="0.25">
      <c r="B48">
        <f t="shared" si="13"/>
        <v>460</v>
      </c>
      <c r="C48">
        <f t="shared" si="6"/>
        <v>2.8623647659683958E-67</v>
      </c>
      <c r="D48">
        <f t="shared" si="20"/>
        <v>5.395095436552223E-65</v>
      </c>
      <c r="F48">
        <f t="shared" si="14"/>
        <v>460</v>
      </c>
      <c r="G48">
        <f t="shared" si="7"/>
        <v>1.4255493768139171E-58</v>
      </c>
      <c r="H48">
        <f t="shared" si="21"/>
        <v>9.0597711674191562E-58</v>
      </c>
      <c r="J48">
        <f t="shared" si="15"/>
        <v>460</v>
      </c>
      <c r="K48">
        <f t="shared" si="8"/>
        <v>2.0773453031623404E-4</v>
      </c>
      <c r="L48">
        <f t="shared" si="22"/>
        <v>3.9863258661093595E-2</v>
      </c>
      <c r="N48">
        <f t="shared" si="16"/>
        <v>460</v>
      </c>
      <c r="O48">
        <f t="shared" si="9"/>
        <v>2.2205748833273582E-3</v>
      </c>
      <c r="P48">
        <f t="shared" si="23"/>
        <v>0.15851903456170319</v>
      </c>
      <c r="R48">
        <f t="shared" si="17"/>
        <v>460</v>
      </c>
      <c r="S48">
        <f t="shared" si="10"/>
        <v>7.8001961939045796E-3</v>
      </c>
      <c r="T48">
        <f t="shared" si="24"/>
        <v>6.1266979281574881E-2</v>
      </c>
      <c r="V48">
        <f t="shared" si="18"/>
        <v>460</v>
      </c>
      <c r="W48">
        <f t="shared" si="11"/>
        <v>6.33376379584935E-3</v>
      </c>
      <c r="X48">
        <f t="shared" si="25"/>
        <v>0.33659872366129684</v>
      </c>
      <c r="Z48">
        <f t="shared" si="12"/>
        <v>0.59624799616566848</v>
      </c>
      <c r="AA48" s="4">
        <v>0.59187652901669097</v>
      </c>
      <c r="AB48">
        <f t="shared" si="19"/>
        <v>1.9109725034589603E-5</v>
      </c>
    </row>
    <row r="49" spans="2:28" x14ac:dyDescent="0.25">
      <c r="B49">
        <f t="shared" si="13"/>
        <v>465</v>
      </c>
      <c r="C49">
        <f t="shared" si="6"/>
        <v>2.929324129414067E-70</v>
      </c>
      <c r="D49">
        <f t="shared" si="20"/>
        <v>5.5213030256251564E-68</v>
      </c>
      <c r="F49">
        <f t="shared" si="14"/>
        <v>465</v>
      </c>
      <c r="G49">
        <f t="shared" si="7"/>
        <v>4.5112071457970499E-62</v>
      </c>
      <c r="H49">
        <f t="shared" si="21"/>
        <v>2.8670002663178446E-61</v>
      </c>
      <c r="J49">
        <f t="shared" si="15"/>
        <v>465</v>
      </c>
      <c r="K49">
        <f t="shared" si="8"/>
        <v>1.6799693493179285E-4</v>
      </c>
      <c r="L49">
        <f t="shared" si="22"/>
        <v>3.2237804958387406E-2</v>
      </c>
      <c r="N49">
        <f t="shared" si="16"/>
        <v>465</v>
      </c>
      <c r="O49">
        <f t="shared" si="9"/>
        <v>1.440934144860714E-3</v>
      </c>
      <c r="P49">
        <f t="shared" si="23"/>
        <v>0.10286322304431858</v>
      </c>
      <c r="R49">
        <f t="shared" si="17"/>
        <v>465</v>
      </c>
      <c r="S49">
        <f t="shared" si="10"/>
        <v>3.5017683984581833E-3</v>
      </c>
      <c r="T49">
        <f t="shared" si="24"/>
        <v>2.7504791749323486E-2</v>
      </c>
      <c r="V49">
        <f t="shared" si="18"/>
        <v>465</v>
      </c>
      <c r="W49">
        <f t="shared" si="11"/>
        <v>6.3154955630612426E-3</v>
      </c>
      <c r="X49">
        <f t="shared" si="25"/>
        <v>0.33562788483019707</v>
      </c>
      <c r="Z49">
        <f t="shared" si="12"/>
        <v>0.49823370458222654</v>
      </c>
      <c r="AA49" s="4">
        <v>0.487500860297363</v>
      </c>
      <c r="AB49">
        <f t="shared" si="19"/>
        <v>1.1519394644312798E-4</v>
      </c>
    </row>
    <row r="50" spans="2:28" x14ac:dyDescent="0.25">
      <c r="B50">
        <f t="shared" si="13"/>
        <v>470</v>
      </c>
      <c r="C50">
        <f t="shared" si="6"/>
        <v>2.5681466709071061E-73</v>
      </c>
      <c r="D50">
        <f t="shared" si="20"/>
        <v>4.8405418307754183E-71</v>
      </c>
      <c r="F50">
        <f t="shared" si="14"/>
        <v>470</v>
      </c>
      <c r="G50">
        <f t="shared" si="7"/>
        <v>1.1203135837637623E-65</v>
      </c>
      <c r="H50">
        <f t="shared" si="21"/>
        <v>7.1199110109644782E-65</v>
      </c>
      <c r="J50">
        <f t="shared" si="15"/>
        <v>470</v>
      </c>
      <c r="K50">
        <f t="shared" si="8"/>
        <v>1.3499591021423133E-4</v>
      </c>
      <c r="L50">
        <f t="shared" si="22"/>
        <v>2.5905066812280109E-2</v>
      </c>
      <c r="N50">
        <f t="shared" si="16"/>
        <v>470</v>
      </c>
      <c r="O50">
        <f t="shared" si="9"/>
        <v>8.9630131590332331E-4</v>
      </c>
      <c r="P50">
        <f t="shared" si="23"/>
        <v>6.3983800024109944E-2</v>
      </c>
      <c r="R50">
        <f t="shared" si="17"/>
        <v>470</v>
      </c>
      <c r="S50">
        <f t="shared" si="10"/>
        <v>1.319648465916297E-3</v>
      </c>
      <c r="T50">
        <f t="shared" si="24"/>
        <v>1.0365236105655434E-2</v>
      </c>
      <c r="V50">
        <f t="shared" si="18"/>
        <v>470</v>
      </c>
      <c r="W50">
        <f t="shared" si="11"/>
        <v>6.2577220773102548E-3</v>
      </c>
      <c r="X50">
        <f t="shared" si="25"/>
        <v>0.33255759642159072</v>
      </c>
      <c r="Z50">
        <f t="shared" si="12"/>
        <v>0.43281169936363617</v>
      </c>
      <c r="AA50" s="4">
        <v>0.41969987869763398</v>
      </c>
      <c r="AB50">
        <f t="shared" si="19"/>
        <v>1.7191984117740223E-4</v>
      </c>
    </row>
    <row r="51" spans="2:28" x14ac:dyDescent="0.25">
      <c r="B51">
        <f t="shared" si="13"/>
        <v>475</v>
      </c>
      <c r="C51">
        <f t="shared" si="6"/>
        <v>1.9287776300277941E-76</v>
      </c>
      <c r="D51">
        <f t="shared" si="20"/>
        <v>3.6354344189834319E-74</v>
      </c>
      <c r="F51">
        <f t="shared" si="14"/>
        <v>475</v>
      </c>
      <c r="G51">
        <f t="shared" si="7"/>
        <v>2.183346988642969E-69</v>
      </c>
      <c r="H51">
        <f t="shared" si="21"/>
        <v>1.3875790216673116E-68</v>
      </c>
      <c r="J51">
        <f t="shared" si="15"/>
        <v>475</v>
      </c>
      <c r="K51">
        <f t="shared" si="8"/>
        <v>1.0778701680771767E-4</v>
      </c>
      <c r="L51">
        <f t="shared" si="22"/>
        <v>2.0683810846337233E-2</v>
      </c>
      <c r="N51">
        <f t="shared" si="16"/>
        <v>475</v>
      </c>
      <c r="O51">
        <f t="shared" si="9"/>
        <v>5.3443528933037887E-4</v>
      </c>
      <c r="P51">
        <f t="shared" si="23"/>
        <v>3.8151456515356334E-2</v>
      </c>
      <c r="R51">
        <f t="shared" si="17"/>
        <v>475</v>
      </c>
      <c r="S51">
        <f t="shared" si="10"/>
        <v>4.1746304897402272E-4</v>
      </c>
      <c r="T51">
        <f t="shared" si="24"/>
        <v>3.2789816225778142E-3</v>
      </c>
      <c r="V51">
        <f t="shared" si="18"/>
        <v>475</v>
      </c>
      <c r="W51">
        <f t="shared" si="11"/>
        <v>6.1615272458046466E-3</v>
      </c>
      <c r="X51">
        <f t="shared" si="25"/>
        <v>0.32744546111764716</v>
      </c>
      <c r="Z51">
        <f t="shared" si="12"/>
        <v>0.38955971010191853</v>
      </c>
      <c r="AA51" s="4">
        <v>0.382625624228419</v>
      </c>
      <c r="AB51">
        <f t="shared" si="19"/>
        <v>4.8081546901065731E-5</v>
      </c>
    </row>
    <row r="52" spans="2:28" x14ac:dyDescent="0.25">
      <c r="B52">
        <f t="shared" si="13"/>
        <v>480</v>
      </c>
      <c r="C52">
        <f t="shared" si="6"/>
        <v>1.2409504483264851E-79</v>
      </c>
      <c r="D52">
        <f t="shared" si="20"/>
        <v>2.3389912356221256E-77</v>
      </c>
      <c r="F52">
        <f t="shared" si="14"/>
        <v>480</v>
      </c>
      <c r="G52">
        <f t="shared" si="7"/>
        <v>3.3391985915970216E-73</v>
      </c>
      <c r="H52">
        <f t="shared" si="21"/>
        <v>2.1221555432931395E-72</v>
      </c>
      <c r="J52">
        <f t="shared" si="15"/>
        <v>480</v>
      </c>
      <c r="K52">
        <f t="shared" si="8"/>
        <v>8.5514326670999057E-5</v>
      </c>
      <c r="L52">
        <f t="shared" si="22"/>
        <v>1.6409788580290224E-2</v>
      </c>
      <c r="N52">
        <f t="shared" si="16"/>
        <v>480</v>
      </c>
      <c r="O52">
        <f t="shared" si="9"/>
        <v>3.0546918949703894E-4</v>
      </c>
      <c r="P52">
        <f t="shared" si="23"/>
        <v>2.180637157115772E-2</v>
      </c>
      <c r="R52">
        <f t="shared" si="17"/>
        <v>480</v>
      </c>
      <c r="S52">
        <f t="shared" si="10"/>
        <v>1.1085793116310243E-4</v>
      </c>
      <c r="T52">
        <f t="shared" si="24"/>
        <v>8.7073842797384606E-4</v>
      </c>
      <c r="V52">
        <f t="shared" si="18"/>
        <v>480</v>
      </c>
      <c r="W52">
        <f t="shared" si="11"/>
        <v>6.0287009433229915E-3</v>
      </c>
      <c r="X52">
        <f t="shared" si="25"/>
        <v>0.32038659922682744</v>
      </c>
      <c r="Z52">
        <f t="shared" si="12"/>
        <v>0.35947349780624921</v>
      </c>
      <c r="AA52" s="4">
        <v>0.359652170835425</v>
      </c>
      <c r="AB52">
        <f t="shared" si="19"/>
        <v>3.1924051354853053E-8</v>
      </c>
    </row>
    <row r="53" spans="2:28" x14ac:dyDescent="0.25">
      <c r="B53">
        <f t="shared" si="13"/>
        <v>485</v>
      </c>
      <c r="C53">
        <f t="shared" si="6"/>
        <v>6.8396938508502028E-83</v>
      </c>
      <c r="D53">
        <f t="shared" si="20"/>
        <v>1.2891718596058088E-80</v>
      </c>
      <c r="F53">
        <f t="shared" si="14"/>
        <v>485</v>
      </c>
      <c r="G53">
        <f t="shared" si="7"/>
        <v>4.0077263776741103E-77</v>
      </c>
      <c r="H53">
        <f t="shared" si="21"/>
        <v>2.5470239385539497E-76</v>
      </c>
      <c r="J53">
        <f t="shared" si="15"/>
        <v>485</v>
      </c>
      <c r="K53">
        <f t="shared" si="8"/>
        <v>6.7412106190649899E-5</v>
      </c>
      <c r="L53">
        <f t="shared" si="22"/>
        <v>1.2936059411385115E-2</v>
      </c>
      <c r="N53">
        <f t="shared" si="16"/>
        <v>485</v>
      </c>
      <c r="O53">
        <f t="shared" si="9"/>
        <v>1.6736740779958587E-4</v>
      </c>
      <c r="P53">
        <f t="shared" si="23"/>
        <v>1.1947770868114436E-2</v>
      </c>
      <c r="R53">
        <f t="shared" si="17"/>
        <v>485</v>
      </c>
      <c r="S53">
        <f t="shared" si="10"/>
        <v>2.4711803598667435E-5</v>
      </c>
      <c r="T53">
        <f t="shared" si="24"/>
        <v>1.9409993305976404E-4</v>
      </c>
      <c r="V53">
        <f t="shared" si="18"/>
        <v>485</v>
      </c>
      <c r="W53">
        <f t="shared" si="11"/>
        <v>5.8616836242899057E-3</v>
      </c>
      <c r="X53">
        <f t="shared" si="25"/>
        <v>0.31151070517269353</v>
      </c>
      <c r="Z53">
        <f t="shared" si="12"/>
        <v>0.33658863538525285</v>
      </c>
      <c r="AA53" s="4">
        <v>0.34179503315534399</v>
      </c>
      <c r="AB53">
        <f t="shared" si="19"/>
        <v>2.7106577740409903E-5</v>
      </c>
    </row>
    <row r="54" spans="2:28" x14ac:dyDescent="0.25">
      <c r="B54">
        <f t="shared" si="13"/>
        <v>490</v>
      </c>
      <c r="C54">
        <f t="shared" si="6"/>
        <v>3.2294519571117524E-86</v>
      </c>
      <c r="D54">
        <f t="shared" si="20"/>
        <v>6.0869955232570228E-84</v>
      </c>
      <c r="F54">
        <f t="shared" si="14"/>
        <v>490</v>
      </c>
      <c r="G54">
        <f t="shared" si="7"/>
        <v>3.7747674790101273E-81</v>
      </c>
      <c r="H54">
        <f t="shared" si="21"/>
        <v>2.3989719420649379E-80</v>
      </c>
      <c r="J54">
        <f t="shared" si="15"/>
        <v>490</v>
      </c>
      <c r="K54">
        <f t="shared" si="8"/>
        <v>5.2803595981392664E-5</v>
      </c>
      <c r="L54">
        <f t="shared" si="22"/>
        <v>1.0132756463924489E-2</v>
      </c>
      <c r="N54">
        <f t="shared" si="16"/>
        <v>490</v>
      </c>
      <c r="O54">
        <f t="shared" si="9"/>
        <v>8.7903376832463984E-5</v>
      </c>
      <c r="P54">
        <f t="shared" si="23"/>
        <v>6.2751130505971624E-3</v>
      </c>
      <c r="R54">
        <f t="shared" si="17"/>
        <v>490</v>
      </c>
      <c r="S54">
        <f t="shared" si="10"/>
        <v>4.6241409469735759E-6</v>
      </c>
      <c r="T54">
        <f t="shared" si="24"/>
        <v>3.6320515606351144E-5</v>
      </c>
      <c r="V54">
        <f t="shared" si="18"/>
        <v>490</v>
      </c>
      <c r="W54">
        <f t="shared" si="11"/>
        <v>5.6634917630358607E-3</v>
      </c>
      <c r="X54">
        <f t="shared" si="25"/>
        <v>0.30097808512426577</v>
      </c>
      <c r="Z54">
        <f t="shared" si="12"/>
        <v>0.31742227515439375</v>
      </c>
      <c r="AA54" s="4">
        <v>0.32649830542444802</v>
      </c>
      <c r="AB54">
        <f t="shared" si="19"/>
        <v>8.2374325462941368E-5</v>
      </c>
    </row>
    <row r="55" spans="2:28" x14ac:dyDescent="0.25">
      <c r="B55">
        <f t="shared" si="13"/>
        <v>495</v>
      </c>
      <c r="C55">
        <f t="shared" si="6"/>
        <v>1.3062639341822747E-89</v>
      </c>
      <c r="D55">
        <f t="shared" si="20"/>
        <v>2.4620966111757104E-87</v>
      </c>
      <c r="F55">
        <f t="shared" si="14"/>
        <v>495</v>
      </c>
      <c r="G55">
        <f t="shared" si="7"/>
        <v>2.790092964409444E-85</v>
      </c>
      <c r="H55">
        <f t="shared" si="21"/>
        <v>1.773183321778079E-84</v>
      </c>
      <c r="J55">
        <f t="shared" si="15"/>
        <v>495</v>
      </c>
      <c r="K55">
        <f t="shared" si="8"/>
        <v>4.1097527067991976E-5</v>
      </c>
      <c r="L55">
        <f t="shared" si="22"/>
        <v>7.8864180613050019E-3</v>
      </c>
      <c r="N55">
        <f t="shared" si="16"/>
        <v>495</v>
      </c>
      <c r="O55">
        <f t="shared" si="9"/>
        <v>4.4255924754335257E-5</v>
      </c>
      <c r="P55">
        <f t="shared" si="23"/>
        <v>3.1592748879427862E-3</v>
      </c>
      <c r="R55">
        <f t="shared" si="17"/>
        <v>495</v>
      </c>
      <c r="S55">
        <f t="shared" si="10"/>
        <v>7.2635114937773262E-7</v>
      </c>
      <c r="T55">
        <f t="shared" si="24"/>
        <v>5.7051566029645477E-6</v>
      </c>
      <c r="V55">
        <f t="shared" si="18"/>
        <v>495</v>
      </c>
      <c r="W55">
        <f t="shared" si="11"/>
        <v>5.4376273039672208E-3</v>
      </c>
      <c r="X55">
        <f t="shared" si="25"/>
        <v>0.28897484485616887</v>
      </c>
      <c r="Z55">
        <f t="shared" si="12"/>
        <v>0.30002624296201963</v>
      </c>
      <c r="AA55" s="4">
        <v>0.31157806916004899</v>
      </c>
      <c r="AB55">
        <f t="shared" si="19"/>
        <v>1.3344468850947741E-4</v>
      </c>
    </row>
    <row r="56" spans="2:28" x14ac:dyDescent="0.25">
      <c r="B56">
        <f t="shared" si="13"/>
        <v>500</v>
      </c>
      <c r="C56">
        <f t="shared" si="6"/>
        <v>4.52629636940708E-93</v>
      </c>
      <c r="D56">
        <f t="shared" si="20"/>
        <v>8.5313378565185477E-91</v>
      </c>
      <c r="F56">
        <f t="shared" si="14"/>
        <v>500</v>
      </c>
      <c r="G56">
        <f t="shared" si="7"/>
        <v>1.6183910593084822E-89</v>
      </c>
      <c r="H56">
        <f t="shared" si="21"/>
        <v>1.0285334829651331E-88</v>
      </c>
      <c r="J56">
        <f t="shared" si="15"/>
        <v>500</v>
      </c>
      <c r="K56">
        <f t="shared" si="8"/>
        <v>3.1782969297657792E-5</v>
      </c>
      <c r="L56">
        <f t="shared" si="22"/>
        <v>6.0989991610995893E-3</v>
      </c>
      <c r="N56">
        <f t="shared" si="16"/>
        <v>500</v>
      </c>
      <c r="O56">
        <f t="shared" si="9"/>
        <v>2.1358388066240723E-5</v>
      </c>
      <c r="P56">
        <f t="shared" si="23"/>
        <v>1.5247002393278708E-3</v>
      </c>
      <c r="R56">
        <f t="shared" si="17"/>
        <v>500</v>
      </c>
      <c r="S56">
        <f t="shared" si="10"/>
        <v>9.5774774548852994E-8</v>
      </c>
      <c r="T56">
        <f t="shared" si="24"/>
        <v>7.522671202254459E-7</v>
      </c>
      <c r="V56">
        <f t="shared" si="18"/>
        <v>500</v>
      </c>
      <c r="W56">
        <f t="shared" si="11"/>
        <v>5.1879749164648378E-3</v>
      </c>
      <c r="X56">
        <f t="shared" si="25"/>
        <v>0.27570742950869948</v>
      </c>
      <c r="Z56">
        <f t="shared" si="12"/>
        <v>0.28333188117624714</v>
      </c>
      <c r="AA56" s="4">
        <v>0.29500753549629999</v>
      </c>
      <c r="AB56">
        <f t="shared" si="19"/>
        <v>1.3632090380136884E-4</v>
      </c>
    </row>
    <row r="57" spans="2:28" x14ac:dyDescent="0.25">
      <c r="B57">
        <f t="shared" si="13"/>
        <v>505</v>
      </c>
      <c r="C57">
        <f t="shared" si="6"/>
        <v>1.343584485803488E-96</v>
      </c>
      <c r="D57">
        <f t="shared" si="20"/>
        <v>2.5324398253373409E-94</v>
      </c>
      <c r="F57">
        <f t="shared" si="14"/>
        <v>505</v>
      </c>
      <c r="G57">
        <f t="shared" si="7"/>
        <v>7.366896943255709E-94</v>
      </c>
      <c r="H57">
        <f t="shared" si="21"/>
        <v>4.6818722385488124E-93</v>
      </c>
      <c r="J57">
        <f t="shared" si="15"/>
        <v>505</v>
      </c>
      <c r="K57">
        <f t="shared" si="8"/>
        <v>2.4423046371808882E-5</v>
      </c>
      <c r="L57">
        <f t="shared" si="22"/>
        <v>4.6866652998382979E-3</v>
      </c>
      <c r="N57">
        <f t="shared" si="16"/>
        <v>505</v>
      </c>
      <c r="O57">
        <f t="shared" si="9"/>
        <v>9.8809048691625095E-6</v>
      </c>
      <c r="P57">
        <f t="shared" si="23"/>
        <v>7.0536306260866888E-4</v>
      </c>
      <c r="R57">
        <f t="shared" si="17"/>
        <v>505</v>
      </c>
      <c r="S57">
        <f t="shared" si="10"/>
        <v>1.0600945308539934E-8</v>
      </c>
      <c r="T57">
        <f t="shared" si="24"/>
        <v>8.3265584664519501E-8</v>
      </c>
      <c r="V57">
        <f t="shared" si="18"/>
        <v>505</v>
      </c>
      <c r="W57">
        <f t="shared" si="11"/>
        <v>4.9186912585247079E-3</v>
      </c>
      <c r="X57">
        <f t="shared" si="25"/>
        <v>0.26139673866404062</v>
      </c>
      <c r="Z57">
        <f t="shared" si="12"/>
        <v>0.26678885029207222</v>
      </c>
      <c r="AA57" s="4">
        <v>0.27618625344821901</v>
      </c>
      <c r="AB57">
        <f t="shared" si="19"/>
        <v>8.8311186079157618E-5</v>
      </c>
    </row>
    <row r="58" spans="2:28" x14ac:dyDescent="0.25">
      <c r="B58">
        <f t="shared" si="13"/>
        <v>510</v>
      </c>
      <c r="C58">
        <f t="shared" si="6"/>
        <v>3.4166218714664971E-100</v>
      </c>
      <c r="D58">
        <f t="shared" si="20"/>
        <v>6.4397805920228886E-98</v>
      </c>
      <c r="F58">
        <f t="shared" si="14"/>
        <v>510</v>
      </c>
      <c r="G58">
        <f t="shared" si="7"/>
        <v>2.6316131374300285E-98</v>
      </c>
      <c r="H58">
        <f t="shared" si="21"/>
        <v>1.6724648906638474E-97</v>
      </c>
      <c r="J58">
        <f t="shared" si="15"/>
        <v>510</v>
      </c>
      <c r="K58">
        <f t="shared" si="8"/>
        <v>1.8647979677656042E-5</v>
      </c>
      <c r="L58">
        <f t="shared" si="22"/>
        <v>3.5784577376981545E-3</v>
      </c>
      <c r="N58">
        <f t="shared" si="16"/>
        <v>510</v>
      </c>
      <c r="O58">
        <f t="shared" si="9"/>
        <v>4.3818363619540727E-6</v>
      </c>
      <c r="P58">
        <f t="shared" si="23"/>
        <v>3.128038936761794E-4</v>
      </c>
      <c r="R58">
        <f t="shared" si="17"/>
        <v>510</v>
      </c>
      <c r="S58">
        <f t="shared" si="10"/>
        <v>9.8497905346444101E-10</v>
      </c>
      <c r="T58">
        <f t="shared" si="24"/>
        <v>7.736560691710387E-9</v>
      </c>
      <c r="V58">
        <f t="shared" si="18"/>
        <v>510</v>
      </c>
      <c r="W58">
        <f t="shared" si="11"/>
        <v>4.6340906420715457E-3</v>
      </c>
      <c r="X58">
        <f t="shared" si="25"/>
        <v>0.2462720501945827</v>
      </c>
      <c r="Z58">
        <f t="shared" si="12"/>
        <v>0.25016331956251775</v>
      </c>
      <c r="AA58" s="4">
        <v>0.25736451994589998</v>
      </c>
      <c r="AB58">
        <f t="shared" si="19"/>
        <v>5.1857286961624427E-5</v>
      </c>
    </row>
    <row r="59" spans="2:28" x14ac:dyDescent="0.25">
      <c r="B59">
        <f t="shared" si="13"/>
        <v>515</v>
      </c>
      <c r="C59">
        <f t="shared" si="6"/>
        <v>7.4428419308988362E-104</v>
      </c>
      <c r="D59">
        <f t="shared" si="20"/>
        <v>1.4028555344792559E-101</v>
      </c>
      <c r="F59">
        <f t="shared" si="14"/>
        <v>515</v>
      </c>
      <c r="G59">
        <f t="shared" si="7"/>
        <v>7.3772724807617464E-103</v>
      </c>
      <c r="H59">
        <f t="shared" si="21"/>
        <v>4.6884661873149896E-102</v>
      </c>
      <c r="J59">
        <f t="shared" si="15"/>
        <v>515</v>
      </c>
      <c r="K59">
        <f t="shared" si="8"/>
        <v>1.4147846131219528E-5</v>
      </c>
      <c r="L59">
        <f t="shared" si="22"/>
        <v>2.7149037233608268E-3</v>
      </c>
      <c r="N59">
        <f t="shared" si="16"/>
        <v>515</v>
      </c>
      <c r="O59">
        <f t="shared" si="9"/>
        <v>1.8627165954506212E-6</v>
      </c>
      <c r="P59">
        <f t="shared" si="23"/>
        <v>1.3297278942939631E-4</v>
      </c>
      <c r="R59">
        <f t="shared" si="17"/>
        <v>515</v>
      </c>
      <c r="S59">
        <f t="shared" si="10"/>
        <v>7.6824252138502719E-11</v>
      </c>
      <c r="T59">
        <f t="shared" si="24"/>
        <v>6.0341942011282048E-10</v>
      </c>
      <c r="V59">
        <f t="shared" si="18"/>
        <v>515</v>
      </c>
      <c r="W59">
        <f t="shared" si="11"/>
        <v>4.3385314591834869E-3</v>
      </c>
      <c r="X59">
        <f t="shared" si="25"/>
        <v>0.23056498454876703</v>
      </c>
      <c r="Z59">
        <f t="shared" si="12"/>
        <v>0.23341286166497668</v>
      </c>
      <c r="AA59" s="4">
        <v>0.23717459186804499</v>
      </c>
      <c r="AB59">
        <f t="shared" si="19"/>
        <v>1.4150614120676297E-5</v>
      </c>
    </row>
    <row r="60" spans="2:28" x14ac:dyDescent="0.25">
      <c r="B60">
        <f>B59+5</f>
        <v>520</v>
      </c>
      <c r="C60">
        <f t="shared" si="6"/>
        <v>1.388962809566588E-107</v>
      </c>
      <c r="D60">
        <f t="shared" si="20"/>
        <v>2.6179706390070175E-105</v>
      </c>
      <c r="F60">
        <f>F59+5</f>
        <v>520</v>
      </c>
      <c r="G60">
        <f t="shared" si="7"/>
        <v>1.6229529534039882E-107</v>
      </c>
      <c r="H60">
        <f t="shared" si="21"/>
        <v>1.0314326962275777E-106</v>
      </c>
      <c r="J60">
        <f>J59+5</f>
        <v>520</v>
      </c>
      <c r="K60">
        <f t="shared" si="8"/>
        <v>1.066535844681085E-5</v>
      </c>
      <c r="L60">
        <f t="shared" si="22"/>
        <v>2.0466310624010654E-3</v>
      </c>
      <c r="N60">
        <f>N59+5</f>
        <v>520</v>
      </c>
      <c r="O60">
        <f t="shared" si="9"/>
        <v>7.5904688903674789E-7</v>
      </c>
      <c r="P60">
        <f t="shared" si="23"/>
        <v>5.4185689003594566E-5</v>
      </c>
      <c r="R60">
        <f>R59+5</f>
        <v>520</v>
      </c>
      <c r="S60">
        <f t="shared" si="10"/>
        <v>5.0298916844140576E-12</v>
      </c>
      <c r="T60">
        <f t="shared" si="24"/>
        <v>3.9507502370052773E-11</v>
      </c>
      <c r="V60">
        <f>V59+5</f>
        <v>520</v>
      </c>
      <c r="W60">
        <f t="shared" si="11"/>
        <v>4.0363074835205173E-3</v>
      </c>
      <c r="X60">
        <f t="shared" si="25"/>
        <v>0.21450372812258595</v>
      </c>
      <c r="Z60">
        <f t="shared" si="12"/>
        <v>0.21660454491349812</v>
      </c>
      <c r="AA60" s="4">
        <v>0.216287346793722</v>
      </c>
      <c r="AB60">
        <f t="shared" si="19"/>
        <v>1.0061464718950845E-7</v>
      </c>
    </row>
    <row r="61" spans="2:28" x14ac:dyDescent="0.25">
      <c r="B61">
        <f t="shared" si="13"/>
        <v>525</v>
      </c>
      <c r="C61">
        <f t="shared" si="6"/>
        <v>2.2205082025491753E-111</v>
      </c>
      <c r="D61">
        <f t="shared" si="20"/>
        <v>4.1852994463991065E-109</v>
      </c>
      <c r="F61">
        <f t="shared" si="14"/>
        <v>525</v>
      </c>
      <c r="G61">
        <f t="shared" si="7"/>
        <v>2.801898276033604E-112</v>
      </c>
      <c r="H61">
        <f t="shared" si="21"/>
        <v>1.7806859326040891E-111</v>
      </c>
      <c r="J61">
        <f t="shared" si="15"/>
        <v>525</v>
      </c>
      <c r="K61">
        <f t="shared" si="8"/>
        <v>7.9889034340046733E-6</v>
      </c>
      <c r="L61">
        <f t="shared" si="22"/>
        <v>1.5330321999112531E-3</v>
      </c>
      <c r="N61">
        <f t="shared" si="16"/>
        <v>525</v>
      </c>
      <c r="O61">
        <f t="shared" si="9"/>
        <v>2.9649789703858779E-7</v>
      </c>
      <c r="P61">
        <f t="shared" si="23"/>
        <v>2.1165942540836783E-5</v>
      </c>
      <c r="R61">
        <f t="shared" si="17"/>
        <v>525</v>
      </c>
      <c r="S61">
        <f t="shared" si="10"/>
        <v>2.7644444657609995E-13</v>
      </c>
      <c r="T61">
        <f t="shared" si="24"/>
        <v>2.171344894391196E-12</v>
      </c>
      <c r="V61">
        <f t="shared" si="18"/>
        <v>525</v>
      </c>
      <c r="W61">
        <f t="shared" si="11"/>
        <v>3.7315477287532353E-3</v>
      </c>
      <c r="X61">
        <f t="shared" si="25"/>
        <v>0.19830771138049955</v>
      </c>
      <c r="Z61">
        <f t="shared" si="12"/>
        <v>0.19986190952512298</v>
      </c>
      <c r="AA61" s="4">
        <v>0.19558167189563599</v>
      </c>
      <c r="AB61">
        <f t="shared" si="19"/>
        <v>1.8320434164876343E-5</v>
      </c>
    </row>
    <row r="62" spans="2:28" x14ac:dyDescent="0.25">
      <c r="B62">
        <f t="shared" si="13"/>
        <v>530</v>
      </c>
      <c r="C62">
        <f t="shared" si="6"/>
        <v>3.0410536987801316E-115</v>
      </c>
      <c r="D62">
        <f t="shared" si="20"/>
        <v>5.7318952244188219E-113</v>
      </c>
      <c r="F62">
        <f t="shared" si="14"/>
        <v>530</v>
      </c>
      <c r="G62">
        <f t="shared" si="7"/>
        <v>3.7960779765289794E-117</v>
      </c>
      <c r="H62">
        <f t="shared" si="21"/>
        <v>2.4125153684888023E-116</v>
      </c>
      <c r="J62">
        <f t="shared" si="15"/>
        <v>530</v>
      </c>
      <c r="K62">
        <f t="shared" si="8"/>
        <v>5.9460078025157944E-6</v>
      </c>
      <c r="L62">
        <f t="shared" si="22"/>
        <v>1.1410103398397057E-3</v>
      </c>
      <c r="N62">
        <f t="shared" si="16"/>
        <v>530</v>
      </c>
      <c r="O62">
        <f t="shared" si="9"/>
        <v>1.1102117569117314E-7</v>
      </c>
      <c r="P62">
        <f t="shared" si="23"/>
        <v>7.9254114412477333E-6</v>
      </c>
      <c r="R62">
        <f t="shared" si="17"/>
        <v>530</v>
      </c>
      <c r="S62">
        <f t="shared" si="10"/>
        <v>1.2753989418060591E-14</v>
      </c>
      <c r="T62">
        <f t="shared" si="24"/>
        <v>1.001767629953158E-13</v>
      </c>
      <c r="V62">
        <f t="shared" si="18"/>
        <v>530</v>
      </c>
      <c r="W62">
        <f t="shared" si="11"/>
        <v>3.4281279596051445E-3</v>
      </c>
      <c r="X62">
        <f t="shared" si="25"/>
        <v>0.1821829062376584</v>
      </c>
      <c r="Z62">
        <f t="shared" si="12"/>
        <v>0.18333184198903954</v>
      </c>
      <c r="AA62" s="4">
        <v>0.17393492075591899</v>
      </c>
      <c r="AB62">
        <f t="shared" si="19"/>
        <v>8.8302128661471894E-5</v>
      </c>
    </row>
    <row r="63" spans="2:28" x14ac:dyDescent="0.25">
      <c r="B63">
        <f t="shared" si="13"/>
        <v>535</v>
      </c>
      <c r="C63">
        <f t="shared" si="6"/>
        <v>3.567843028849368E-119</v>
      </c>
      <c r="D63">
        <f t="shared" si="20"/>
        <v>6.7248080580560154E-117</v>
      </c>
      <c r="F63">
        <f t="shared" si="14"/>
        <v>535</v>
      </c>
      <c r="G63">
        <f t="shared" si="7"/>
        <v>4.036028395342568E-122</v>
      </c>
      <c r="H63">
        <f t="shared" si="21"/>
        <v>2.5650106746027251E-121</v>
      </c>
      <c r="J63">
        <f t="shared" si="15"/>
        <v>535</v>
      </c>
      <c r="K63">
        <f t="shared" si="8"/>
        <v>4.3973432302056957E-6</v>
      </c>
      <c r="L63">
        <f t="shared" si="22"/>
        <v>8.4382904633356333E-4</v>
      </c>
      <c r="N63">
        <f t="shared" si="16"/>
        <v>535</v>
      </c>
      <c r="O63">
        <f t="shared" si="9"/>
        <v>3.984934788347115E-8</v>
      </c>
      <c r="P63">
        <f t="shared" si="23"/>
        <v>2.8447048563099771E-6</v>
      </c>
      <c r="R63">
        <f t="shared" si="17"/>
        <v>535</v>
      </c>
      <c r="S63">
        <f t="shared" si="10"/>
        <v>4.939388429461182E-16</v>
      </c>
      <c r="T63">
        <f t="shared" si="24"/>
        <v>3.8796640629107607E-15</v>
      </c>
      <c r="V63">
        <f t="shared" si="18"/>
        <v>535</v>
      </c>
      <c r="W63">
        <f t="shared" si="11"/>
        <v>3.1295962524651839E-3</v>
      </c>
      <c r="X63">
        <f t="shared" si="25"/>
        <v>0.16631787008623306</v>
      </c>
      <c r="Z63">
        <f t="shared" si="12"/>
        <v>0.16716454383742682</v>
      </c>
      <c r="AA63" s="4">
        <v>0.15522596961289101</v>
      </c>
      <c r="AB63">
        <f t="shared" si="19"/>
        <v>1.4252955451475092E-4</v>
      </c>
    </row>
    <row r="64" spans="2:28" x14ac:dyDescent="0.25">
      <c r="B64">
        <f t="shared" si="13"/>
        <v>540</v>
      </c>
      <c r="C64">
        <f t="shared" si="6"/>
        <v>3.5858930417620829E-123</v>
      </c>
      <c r="D64">
        <f t="shared" si="20"/>
        <v>6.758829418105193E-121</v>
      </c>
      <c r="F64">
        <f t="shared" si="14"/>
        <v>540</v>
      </c>
      <c r="G64">
        <f t="shared" si="7"/>
        <v>3.367515695779927E-127</v>
      </c>
      <c r="H64">
        <f t="shared" si="21"/>
        <v>2.1401518672503266E-126</v>
      </c>
      <c r="J64">
        <f t="shared" si="15"/>
        <v>540</v>
      </c>
      <c r="K64">
        <f t="shared" si="8"/>
        <v>3.2313339492532765E-6</v>
      </c>
      <c r="L64">
        <f t="shared" si="22"/>
        <v>6.2007746542361948E-4</v>
      </c>
      <c r="N64">
        <f t="shared" si="16"/>
        <v>540</v>
      </c>
      <c r="O64">
        <f t="shared" si="9"/>
        <v>1.3710958216586784E-8</v>
      </c>
      <c r="P64">
        <f t="shared" si="23"/>
        <v>9.787771066528712E-7</v>
      </c>
      <c r="R64">
        <f t="shared" si="17"/>
        <v>540</v>
      </c>
      <c r="S64">
        <f t="shared" si="10"/>
        <v>1.6057918640353863E-17</v>
      </c>
      <c r="T64">
        <f t="shared" si="24"/>
        <v>1.2612761835562238E-16</v>
      </c>
      <c r="V64">
        <f t="shared" si="18"/>
        <v>540</v>
      </c>
      <c r="W64">
        <f t="shared" si="11"/>
        <v>2.8391142367815802E-3</v>
      </c>
      <c r="X64">
        <f t="shared" si="25"/>
        <v>0.15088062315420564</v>
      </c>
      <c r="Z64">
        <f t="shared" si="12"/>
        <v>0.15150167939673603</v>
      </c>
      <c r="AA64" s="4">
        <v>0.139464283801323</v>
      </c>
      <c r="AB64">
        <f t="shared" si="19"/>
        <v>1.4489889272046902E-4</v>
      </c>
    </row>
    <row r="65" spans="2:28" x14ac:dyDescent="0.25">
      <c r="B65">
        <f t="shared" si="13"/>
        <v>545</v>
      </c>
      <c r="C65">
        <f t="shared" si="6"/>
        <v>3.0874424200238258E-127</v>
      </c>
      <c r="D65">
        <f t="shared" si="20"/>
        <v>5.8193304742042124E-125</v>
      </c>
      <c r="F65">
        <f t="shared" si="14"/>
        <v>545</v>
      </c>
      <c r="G65">
        <f t="shared" si="7"/>
        <v>2.2049633316053431E-132</v>
      </c>
      <c r="H65">
        <f t="shared" si="21"/>
        <v>1.4013168215570116E-131</v>
      </c>
      <c r="J65">
        <f t="shared" si="15"/>
        <v>545</v>
      </c>
      <c r="K65">
        <f t="shared" si="8"/>
        <v>2.3593909487696027E-6</v>
      </c>
      <c r="L65">
        <f t="shared" si="22"/>
        <v>4.5275579139524334E-4</v>
      </c>
      <c r="N65">
        <f t="shared" si="16"/>
        <v>545</v>
      </c>
      <c r="O65">
        <f t="shared" si="9"/>
        <v>4.5221564981978689E-9</v>
      </c>
      <c r="P65">
        <f t="shared" si="23"/>
        <v>3.2282085491173261E-7</v>
      </c>
      <c r="R65">
        <f t="shared" si="17"/>
        <v>545</v>
      </c>
      <c r="S65">
        <f t="shared" si="10"/>
        <v>4.3822209589591684E-19</v>
      </c>
      <c r="T65">
        <f t="shared" si="24"/>
        <v>3.4420344568979051E-18</v>
      </c>
      <c r="V65">
        <f t="shared" si="18"/>
        <v>545</v>
      </c>
      <c r="W65">
        <f t="shared" si="11"/>
        <v>2.5594148618869046E-3</v>
      </c>
      <c r="X65">
        <f t="shared" si="25"/>
        <v>0.13601640408432075</v>
      </c>
      <c r="Z65">
        <f t="shared" si="12"/>
        <v>0.13646948269657092</v>
      </c>
      <c r="AA65" s="4">
        <v>0.124691843902343</v>
      </c>
      <c r="AB65">
        <f t="shared" si="19"/>
        <v>1.3871277556730231E-4</v>
      </c>
    </row>
    <row r="66" spans="2:28" x14ac:dyDescent="0.25">
      <c r="B66">
        <f t="shared" si="13"/>
        <v>550</v>
      </c>
      <c r="C66">
        <f t="shared" si="6"/>
        <v>2.277248082018817E-131</v>
      </c>
      <c r="D66">
        <f t="shared" si="20"/>
        <v>4.2922449581789866E-129</v>
      </c>
      <c r="F66">
        <f t="shared" si="14"/>
        <v>550</v>
      </c>
      <c r="G66">
        <f t="shared" si="7"/>
        <v>1.132998779186324E-137</v>
      </c>
      <c r="H66">
        <f t="shared" si="21"/>
        <v>7.200529030663844E-137</v>
      </c>
      <c r="J66">
        <f t="shared" si="15"/>
        <v>550</v>
      </c>
      <c r="K66">
        <f t="shared" si="8"/>
        <v>1.7117666548218687E-6</v>
      </c>
      <c r="L66">
        <f t="shared" si="22"/>
        <v>3.2847979979410536E-4</v>
      </c>
      <c r="N66">
        <f t="shared" si="16"/>
        <v>550</v>
      </c>
      <c r="O66">
        <f t="shared" si="9"/>
        <v>1.4297317458236899E-9</v>
      </c>
      <c r="P66">
        <f t="shared" si="23"/>
        <v>1.0206352315873619E-7</v>
      </c>
      <c r="R66">
        <f t="shared" si="17"/>
        <v>550</v>
      </c>
      <c r="S66">
        <f t="shared" si="10"/>
        <v>1.0038948711687274E-20</v>
      </c>
      <c r="T66">
        <f t="shared" si="24"/>
        <v>7.8851358022041693E-20</v>
      </c>
      <c r="V66">
        <f t="shared" si="18"/>
        <v>550</v>
      </c>
      <c r="W66">
        <f t="shared" si="11"/>
        <v>2.2927767705724564E-3</v>
      </c>
      <c r="X66">
        <f t="shared" si="25"/>
        <v>0.12184630805473046</v>
      </c>
      <c r="Z66">
        <f t="shared" si="12"/>
        <v>0.12217488991804772</v>
      </c>
      <c r="AA66" s="4">
        <v>0.11226058384535199</v>
      </c>
      <c r="AB66">
        <f t="shared" si="19"/>
        <v>9.8293464903091273E-5</v>
      </c>
    </row>
    <row r="67" spans="2:28" x14ac:dyDescent="0.25">
      <c r="B67">
        <f t="shared" si="13"/>
        <v>555</v>
      </c>
      <c r="C67">
        <f t="shared" si="6"/>
        <v>1.4389038208191617E-135</v>
      </c>
      <c r="D67">
        <f t="shared" si="20"/>
        <v>2.7121013819189565E-133</v>
      </c>
      <c r="F67">
        <f t="shared" si="14"/>
        <v>555</v>
      </c>
      <c r="G67">
        <f t="shared" si="7"/>
        <v>4.5687126051126876E-143</v>
      </c>
      <c r="H67">
        <f t="shared" si="21"/>
        <v>2.9035466189556891E-142</v>
      </c>
      <c r="J67">
        <f t="shared" si="15"/>
        <v>555</v>
      </c>
      <c r="K67">
        <f t="shared" si="8"/>
        <v>1.2340018267926922E-6</v>
      </c>
      <c r="L67">
        <f t="shared" si="22"/>
        <v>2.3679902390235844E-4</v>
      </c>
      <c r="N67">
        <f t="shared" si="16"/>
        <v>555</v>
      </c>
      <c r="O67">
        <f t="shared" si="9"/>
        <v>4.3330602199202677E-10</v>
      </c>
      <c r="P67">
        <f t="shared" si="23"/>
        <v>3.0932193636733262E-8</v>
      </c>
      <c r="R67">
        <f t="shared" si="17"/>
        <v>555</v>
      </c>
      <c r="S67">
        <f t="shared" si="10"/>
        <v>1.9305059506070396E-22</v>
      </c>
      <c r="T67">
        <f t="shared" si="24"/>
        <v>1.516324271064167E-21</v>
      </c>
      <c r="V67">
        <f t="shared" si="18"/>
        <v>555</v>
      </c>
      <c r="W67">
        <f t="shared" si="11"/>
        <v>2.0410146597211218E-3</v>
      </c>
      <c r="X67">
        <f t="shared" si="25"/>
        <v>0.10846677450875786</v>
      </c>
      <c r="Z67">
        <f t="shared" si="12"/>
        <v>0.10870360446485386</v>
      </c>
      <c r="AA67" s="4">
        <v>0.101710470207173</v>
      </c>
      <c r="AB67">
        <f t="shared" si="19"/>
        <v>4.8903926745949644E-5</v>
      </c>
    </row>
    <row r="68" spans="2:28" x14ac:dyDescent="0.25">
      <c r="B68">
        <f t="shared" si="13"/>
        <v>560</v>
      </c>
      <c r="C68">
        <f t="shared" si="6"/>
        <v>7.7886668771027448E-140</v>
      </c>
      <c r="D68">
        <f t="shared" si="20"/>
        <v>1.4680379532713419E-137</v>
      </c>
      <c r="F68">
        <f t="shared" si="14"/>
        <v>560</v>
      </c>
      <c r="G68">
        <f t="shared" si="7"/>
        <v>1.4457545398125868E-148</v>
      </c>
      <c r="H68">
        <f t="shared" si="21"/>
        <v>9.1881807168501798E-148</v>
      </c>
      <c r="J68">
        <f t="shared" si="15"/>
        <v>560</v>
      </c>
      <c r="K68">
        <f t="shared" si="8"/>
        <v>8.8392136381851876E-7</v>
      </c>
      <c r="L68">
        <f t="shared" si="22"/>
        <v>1.6962026442269627E-4</v>
      </c>
      <c r="N68">
        <f t="shared" si="16"/>
        <v>560</v>
      </c>
      <c r="O68">
        <f t="shared" si="9"/>
        <v>1.2588270923398744E-10</v>
      </c>
      <c r="P68">
        <f t="shared" si="23"/>
        <v>8.9863240756297166E-9</v>
      </c>
      <c r="R68">
        <f t="shared" si="17"/>
        <v>560</v>
      </c>
      <c r="S68">
        <f t="shared" si="10"/>
        <v>3.1163268330135119E-24</v>
      </c>
      <c r="T68">
        <f t="shared" si="24"/>
        <v>2.4477324257824984E-23</v>
      </c>
      <c r="V68">
        <f t="shared" si="18"/>
        <v>560</v>
      </c>
      <c r="W68">
        <f t="shared" si="11"/>
        <v>1.8054844016140866E-3</v>
      </c>
      <c r="X68">
        <f t="shared" si="25"/>
        <v>9.5949859319341219E-2</v>
      </c>
      <c r="Z68">
        <f t="shared" si="12"/>
        <v>9.6119488570087994E-2</v>
      </c>
      <c r="AA68" s="4">
        <v>9.2185855449262194E-2</v>
      </c>
      <c r="AB68">
        <f t="shared" si="19"/>
        <v>1.5473469529257721E-5</v>
      </c>
    </row>
    <row r="69" spans="2:28" x14ac:dyDescent="0.25">
      <c r="B69">
        <f t="shared" si="13"/>
        <v>565</v>
      </c>
      <c r="C69">
        <f t="shared" si="6"/>
        <v>3.611639844932016E-144</v>
      </c>
      <c r="D69">
        <f t="shared" si="20"/>
        <v>6.8073579850926783E-142</v>
      </c>
      <c r="F69">
        <f t="shared" si="14"/>
        <v>565</v>
      </c>
      <c r="G69">
        <f t="shared" si="7"/>
        <v>3.5903072591472963E-154</v>
      </c>
      <c r="H69">
        <f t="shared" si="21"/>
        <v>2.2817422333905099E-153</v>
      </c>
      <c r="J69">
        <f t="shared" si="15"/>
        <v>565</v>
      </c>
      <c r="K69">
        <f t="shared" si="8"/>
        <v>6.2912659747214491E-7</v>
      </c>
      <c r="L69">
        <f t="shared" si="22"/>
        <v>1.2072637248813683E-4</v>
      </c>
      <c r="N69">
        <f t="shared" si="16"/>
        <v>565</v>
      </c>
      <c r="O69">
        <f t="shared" si="9"/>
        <v>3.5056506056600123E-11</v>
      </c>
      <c r="P69">
        <f t="shared" si="23"/>
        <v>2.5025607273697681E-9</v>
      </c>
      <c r="R69">
        <f t="shared" si="17"/>
        <v>565</v>
      </c>
      <c r="S69">
        <f t="shared" si="10"/>
        <v>4.2228319528349688E-26</v>
      </c>
      <c r="T69">
        <f t="shared" si="24"/>
        <v>3.3168416708042273E-25</v>
      </c>
      <c r="V69">
        <f t="shared" si="18"/>
        <v>565</v>
      </c>
      <c r="W69">
        <f t="shared" si="11"/>
        <v>1.5871012105834312E-3</v>
      </c>
      <c r="X69">
        <f t="shared" si="25"/>
        <v>8.4344200229532609E-2</v>
      </c>
      <c r="Z69">
        <f t="shared" si="12"/>
        <v>8.4464929104581477E-2</v>
      </c>
      <c r="AA69" s="4">
        <v>8.3332190828373495E-2</v>
      </c>
      <c r="AB69">
        <f t="shared" si="19"/>
        <v>1.283096002386629E-6</v>
      </c>
    </row>
    <row r="70" spans="2:28" x14ac:dyDescent="0.25">
      <c r="B70">
        <f t="shared" si="13"/>
        <v>570</v>
      </c>
      <c r="C70">
        <f t="shared" si="6"/>
        <v>1.4346821161869348E-148</v>
      </c>
      <c r="D70">
        <f t="shared" si="20"/>
        <v>2.7041441503087171E-146</v>
      </c>
      <c r="F70">
        <f t="shared" si="14"/>
        <v>570</v>
      </c>
      <c r="G70">
        <f t="shared" si="7"/>
        <v>6.9968892058191739E-160</v>
      </c>
      <c r="H70">
        <f t="shared" si="21"/>
        <v>4.4467218126237841E-159</v>
      </c>
      <c r="J70">
        <f t="shared" si="15"/>
        <v>570</v>
      </c>
      <c r="K70">
        <f t="shared" si="8"/>
        <v>4.4492729488808035E-7</v>
      </c>
      <c r="L70">
        <f t="shared" si="22"/>
        <v>8.5379410993946636E-5</v>
      </c>
      <c r="N70">
        <f t="shared" si="16"/>
        <v>570</v>
      </c>
      <c r="O70">
        <f t="shared" si="9"/>
        <v>9.3584165006950959E-12</v>
      </c>
      <c r="P70">
        <f t="shared" si="23"/>
        <v>6.6806445477470667E-10</v>
      </c>
      <c r="R70">
        <f t="shared" si="17"/>
        <v>570</v>
      </c>
      <c r="S70">
        <f t="shared" si="10"/>
        <v>4.8034529852547207E-28</v>
      </c>
      <c r="T70">
        <f t="shared" si="24"/>
        <v>3.7728929787380691E-27</v>
      </c>
      <c r="V70">
        <f t="shared" si="18"/>
        <v>570</v>
      </c>
      <c r="W70">
        <f t="shared" si="11"/>
        <v>1.3863687826545141E-3</v>
      </c>
      <c r="X70">
        <f t="shared" si="25"/>
        <v>7.3676565436680941E-2</v>
      </c>
      <c r="Z70">
        <f t="shared" si="12"/>
        <v>7.3761945515739336E-2</v>
      </c>
      <c r="AA70" s="4">
        <v>7.5687084557999995E-2</v>
      </c>
      <c r="AB70">
        <f t="shared" si="19"/>
        <v>3.7061603320362897E-6</v>
      </c>
    </row>
    <row r="71" spans="2:28" x14ac:dyDescent="0.25">
      <c r="B71">
        <f t="shared" si="13"/>
        <v>575</v>
      </c>
      <c r="C71">
        <f t="shared" si="6"/>
        <v>4.8822147277162065E-153</v>
      </c>
      <c r="D71">
        <f t="shared" si="20"/>
        <v>9.2021864966110984E-151</v>
      </c>
      <c r="F71">
        <f t="shared" si="14"/>
        <v>575</v>
      </c>
      <c r="G71">
        <f t="shared" si="7"/>
        <v>1.0700761984793673E-165</v>
      </c>
      <c r="H71">
        <f t="shared" si="21"/>
        <v>6.8006381592984634E-165</v>
      </c>
      <c r="J71">
        <f t="shared" si="15"/>
        <v>575</v>
      </c>
      <c r="K71">
        <f t="shared" si="8"/>
        <v>3.1265590803805981E-7</v>
      </c>
      <c r="L71">
        <f t="shared" si="22"/>
        <v>5.9997167129928395E-5</v>
      </c>
      <c r="N71">
        <f t="shared" si="16"/>
        <v>575</v>
      </c>
      <c r="O71">
        <f t="shared" si="9"/>
        <v>2.3947892610660841E-12</v>
      </c>
      <c r="P71">
        <f t="shared" si="23"/>
        <v>1.7095558654347193E-10</v>
      </c>
      <c r="R71">
        <f t="shared" si="17"/>
        <v>575</v>
      </c>
      <c r="S71">
        <f t="shared" si="10"/>
        <v>4.5866144497378414E-30</v>
      </c>
      <c r="T71">
        <f t="shared" si="24"/>
        <v>3.602576210637528E-29</v>
      </c>
      <c r="V71">
        <f t="shared" si="18"/>
        <v>575</v>
      </c>
      <c r="W71">
        <f t="shared" si="11"/>
        <v>1.2034171156178031E-3</v>
      </c>
      <c r="X71">
        <f t="shared" si="25"/>
        <v>6.3953863485493714E-2</v>
      </c>
      <c r="Z71">
        <f t="shared" si="12"/>
        <v>6.4013860823579224E-2</v>
      </c>
      <c r="AA71" s="4">
        <v>6.9413175357102994E-2</v>
      </c>
      <c r="AB71">
        <f t="shared" si="19"/>
        <v>2.9152597431920997E-5</v>
      </c>
    </row>
    <row r="72" spans="2:28" x14ac:dyDescent="0.25">
      <c r="B72">
        <f t="shared" si="13"/>
        <v>580</v>
      </c>
      <c r="C72">
        <f t="shared" si="6"/>
        <v>1.4232723454332886E-157</v>
      </c>
      <c r="D72">
        <f>(C72/C$78)*C$4</f>
        <v>2.6826385746193528E-155</v>
      </c>
      <c r="F72">
        <f t="shared" si="14"/>
        <v>580</v>
      </c>
      <c r="G72">
        <f t="shared" si="7"/>
        <v>1.2842830146926562E-171</v>
      </c>
      <c r="H72">
        <f>(G72/G$78)*G$4</f>
        <v>8.1619833143369853E-171</v>
      </c>
      <c r="J72">
        <f t="shared" si="15"/>
        <v>580</v>
      </c>
      <c r="K72">
        <f t="shared" si="8"/>
        <v>2.1830858646689778E-7</v>
      </c>
      <c r="L72">
        <f>(K72/K$78)*K$4</f>
        <v>4.1892369251370343E-5</v>
      </c>
      <c r="N72">
        <f t="shared" si="16"/>
        <v>580</v>
      </c>
      <c r="O72">
        <f t="shared" si="9"/>
        <v>5.8743987952121171E-13</v>
      </c>
      <c r="P72">
        <f>(O72/O$78)*O$4</f>
        <v>4.1935267873160869E-11</v>
      </c>
      <c r="R72">
        <f t="shared" si="17"/>
        <v>580</v>
      </c>
      <c r="S72">
        <f t="shared" si="10"/>
        <v>3.6763755648619419E-32</v>
      </c>
      <c r="T72">
        <f>(S72/S$78)*S$4</f>
        <v>2.887625131015264E-31</v>
      </c>
      <c r="V72">
        <f t="shared" si="18"/>
        <v>580</v>
      </c>
      <c r="W72">
        <f t="shared" si="11"/>
        <v>1.0380466299086172E-3</v>
      </c>
      <c r="X72">
        <f>(W72/W$78)*W$4</f>
        <v>5.5165488008429318E-2</v>
      </c>
      <c r="Z72">
        <f t="shared" si="12"/>
        <v>5.5207380419615953E-2</v>
      </c>
      <c r="AA72" s="4">
        <v>6.3051781198414106E-2</v>
      </c>
      <c r="AB72">
        <f t="shared" si="19"/>
        <v>6.1534623578409053E-5</v>
      </c>
    </row>
    <row r="73" spans="2:28" x14ac:dyDescent="0.25">
      <c r="B73">
        <f>B72+5</f>
        <v>585</v>
      </c>
      <c r="C73">
        <f>_xlfn.NORM.DIST(B73, C$3, C$5, FALSE)</f>
        <v>3.5544228177630689E-162</v>
      </c>
      <c r="D73">
        <f>(C73/C$78)*C$4</f>
        <v>6.6995131269381891E-160</v>
      </c>
      <c r="F73">
        <f>F72+5</f>
        <v>585</v>
      </c>
      <c r="G73">
        <f>_xlfn.NORM.DIST(F73, G$3, G$5, FALSE)</f>
        <v>1.2096036838239638E-177</v>
      </c>
      <c r="H73">
        <f>(G73/G$78)*G$4</f>
        <v>7.6873749565974049E-177</v>
      </c>
      <c r="J73">
        <f>J72+5</f>
        <v>585</v>
      </c>
      <c r="K73">
        <f>_xlfn.NORM.DIST(J73, K$3, K$5, FALSE)</f>
        <v>1.5146126617302998E-7</v>
      </c>
      <c r="L73">
        <f>(K73/K$78)*K$4</f>
        <v>2.9064689541026208E-5</v>
      </c>
      <c r="N73">
        <f>N72+5</f>
        <v>585</v>
      </c>
      <c r="O73">
        <f>_xlfn.NORM.DIST(N73, O$3, O$5, FALSE)</f>
        <v>1.3813086842874349E-13</v>
      </c>
      <c r="P73">
        <f>(O73/O$78)*O$4</f>
        <v>9.860677102536645E-12</v>
      </c>
      <c r="R73">
        <f>R72+5</f>
        <v>585</v>
      </c>
      <c r="S73">
        <f>_xlfn.NORM.DIST(R73, S$3, S$5, FALSE)</f>
        <v>2.4736397559896321E-34</v>
      </c>
      <c r="T73">
        <f>(S73/S$78)*S$4</f>
        <v>1.942931073948198E-33</v>
      </c>
      <c r="V73">
        <f>V72+5</f>
        <v>585</v>
      </c>
      <c r="W73">
        <f>_xlfn.NORM.DIST(V73, W$3, W$5, FALSE)</f>
        <v>8.8977624568489029E-4</v>
      </c>
      <c r="X73">
        <f>(W73/W$78)*W$4</f>
        <v>4.7285872712516004E-2</v>
      </c>
      <c r="Z73">
        <f>SUM(D73,H73,L73,P73,T73,X73)</f>
        <v>4.731493741191771E-2</v>
      </c>
      <c r="AA73" s="4">
        <v>5.8010371862304802E-2</v>
      </c>
      <c r="AB73">
        <f t="shared" si="19"/>
        <v>1.1439231808252705E-4</v>
      </c>
    </row>
    <row r="74" spans="2:28" x14ac:dyDescent="0.25">
      <c r="B74">
        <f t="shared" si="13"/>
        <v>590</v>
      </c>
      <c r="C74">
        <f>_xlfn.NORM.DIST(B74, C$3, C$5, FALSE)</f>
        <v>7.6043151657468569E-167</v>
      </c>
      <c r="D74">
        <f>(C74/C$78)*C$4</f>
        <v>1.4332906321583301E-164</v>
      </c>
      <c r="F74">
        <f t="shared" si="14"/>
        <v>590</v>
      </c>
      <c r="G74">
        <f>_xlfn.NORM.DIST(F74, G$3, G$5, FALSE)</f>
        <v>8.9404996423274538E-184</v>
      </c>
      <c r="H74">
        <f>(G74/G$78)*G$4</f>
        <v>5.6819414465257536E-183</v>
      </c>
      <c r="J74">
        <f t="shared" si="15"/>
        <v>590</v>
      </c>
      <c r="K74">
        <f>_xlfn.NORM.DIST(J74, K$3, K$5, FALSE)</f>
        <v>1.0441404869537346E-7</v>
      </c>
      <c r="L74">
        <f>(K74/K$78)*K$4</f>
        <v>2.0036554465256466E-5</v>
      </c>
      <c r="N74">
        <f t="shared" si="16"/>
        <v>590</v>
      </c>
      <c r="O74">
        <f>_xlfn.NORM.DIST(N74, O$3, O$5, FALSE)</f>
        <v>3.1135027258175538E-14</v>
      </c>
      <c r="P74">
        <f>(O74/O$78)*O$4</f>
        <v>2.2226201417818638E-12</v>
      </c>
      <c r="R74">
        <f t="shared" si="17"/>
        <v>590</v>
      </c>
      <c r="S74">
        <f>_xlfn.NORM.DIST(R74, S$3, S$5, FALSE)</f>
        <v>1.3971466021754144E-36</v>
      </c>
      <c r="T74">
        <f>(S74/S$78)*S$4</f>
        <v>1.0973948577818425E-35</v>
      </c>
      <c r="V74">
        <f t="shared" si="18"/>
        <v>590</v>
      </c>
      <c r="W74">
        <f>_xlfn.NORM.DIST(V74, W$3, W$5, FALSE)</f>
        <v>7.5789321169893815E-4</v>
      </c>
      <c r="X74">
        <f>(W74/W$78)*W$4</f>
        <v>4.0277139462731454E-2</v>
      </c>
      <c r="Z74">
        <f>SUM(D74,H74,L74,P74,T74,X74)</f>
        <v>4.0297176019419331E-2</v>
      </c>
      <c r="AA74" s="4">
        <v>5.2955138849581002E-2</v>
      </c>
      <c r="AB74">
        <f t="shared" ref="AB74:AB76" si="26">(Z74-AA74)^2</f>
        <v>1.6022402300975444E-4</v>
      </c>
    </row>
    <row r="75" spans="2:28" x14ac:dyDescent="0.25">
      <c r="B75">
        <f>B74+5</f>
        <v>595</v>
      </c>
      <c r="C75">
        <f>_xlfn.NORM.DIST(B75, C$3, C$5, FALSE)</f>
        <v>1.3936735919514402E-171</v>
      </c>
      <c r="D75">
        <f>(C75/C$78)*C$4</f>
        <v>2.62684970321619E-169</v>
      </c>
      <c r="F75">
        <f>F74+5</f>
        <v>595</v>
      </c>
      <c r="G75">
        <f>_xlfn.NORM.DIST(F75, G$3, G$5, FALSE)</f>
        <v>5.1858124600004422E-190</v>
      </c>
      <c r="H75">
        <f>(G75/G$78)*G$4</f>
        <v>3.2957311033139895E-189</v>
      </c>
      <c r="J75">
        <f>J74+5</f>
        <v>595</v>
      </c>
      <c r="K75">
        <f>_xlfn.NORM.DIST(J75, K$3, K$5, FALSE)</f>
        <v>7.1522531300184179E-8</v>
      </c>
      <c r="L75">
        <f>(K75/K$78)*K$4</f>
        <v>1.3724830248371065E-5</v>
      </c>
      <c r="N75">
        <f>N74+5</f>
        <v>595</v>
      </c>
      <c r="O75">
        <f>_xlfn.NORM.DIST(N75, O$3, O$5, FALSE)</f>
        <v>6.7272714213361165E-15</v>
      </c>
      <c r="P75">
        <f>(O75/O$78)*O$4</f>
        <v>4.8023625726452414E-13</v>
      </c>
      <c r="R75">
        <f>R74+5</f>
        <v>595</v>
      </c>
      <c r="S75">
        <f>_xlfn.NORM.DIST(R75, S$3, S$5, FALSE)</f>
        <v>6.6242459811925777E-39</v>
      </c>
      <c r="T75">
        <f>(S75/S$78)*S$4</f>
        <v>5.2030427337575004E-38</v>
      </c>
      <c r="V75">
        <f>V74+5</f>
        <v>595</v>
      </c>
      <c r="W75">
        <f>_xlfn.NORM.DIST(V75, W$3, W$5, FALSE)</f>
        <v>6.4150270607045889E-4</v>
      </c>
      <c r="X75">
        <f>(W75/W$78)*W$4</f>
        <v>3.4091734243403171E-2</v>
      </c>
      <c r="Z75">
        <f>SUM(D75,H75,L75,P75,T75,X75)</f>
        <v>3.4105459074131782E-2</v>
      </c>
      <c r="AA75" s="4">
        <v>5.0422664222396302E-2</v>
      </c>
      <c r="AB75">
        <f t="shared" si="26"/>
        <v>2.6625118385055014E-4</v>
      </c>
    </row>
    <row r="76" spans="2:28" x14ac:dyDescent="0.25">
      <c r="B76">
        <f>B75+5</f>
        <v>600</v>
      </c>
      <c r="C76">
        <f>_xlfn.NORM.DIST(B76, C$3, C$5, FALSE)</f>
        <v>2.1881242352245197E-176</v>
      </c>
      <c r="D76">
        <f>(C76/C$78)*C$4</f>
        <v>4.1242608965930348E-174</v>
      </c>
      <c r="F76">
        <f>F75+5</f>
        <v>600</v>
      </c>
      <c r="G76">
        <f>_xlfn.NORM.DIST(F76, G$3, G$5, FALSE)</f>
        <v>2.3605225357690748E-196</v>
      </c>
      <c r="H76">
        <f>(G76/G$78)*G$4</f>
        <v>1.5001791139217337E-195</v>
      </c>
      <c r="J76">
        <f>J75+5</f>
        <v>600</v>
      </c>
      <c r="K76">
        <f>_xlfn.NORM.DIST(J76, K$3, K$5, FALSE)</f>
        <v>4.8680317755028177E-8</v>
      </c>
      <c r="L76">
        <f>(K76/K$78)*K$4</f>
        <v>9.3415191755497219E-6</v>
      </c>
      <c r="N76">
        <f>N75+5</f>
        <v>600</v>
      </c>
      <c r="O76">
        <f>_xlfn.NORM.DIST(N76, O$3, O$5, FALSE)</f>
        <v>1.3933487816968908E-15</v>
      </c>
      <c r="P76">
        <f>(O76/O$78)*O$4</f>
        <v>9.9466271252855265E-14</v>
      </c>
      <c r="R76">
        <f>R75+5</f>
        <v>600</v>
      </c>
      <c r="S76">
        <f>_xlfn.NORM.DIST(R76, S$3, S$5, FALSE)</f>
        <v>2.6364519968493594E-41</v>
      </c>
      <c r="T76">
        <f>(S76/S$78)*S$4</f>
        <v>2.0708126546106768E-40</v>
      </c>
      <c r="V76">
        <f>V75+5</f>
        <v>600</v>
      </c>
      <c r="W76">
        <f>_xlfn.NORM.DIST(V76, W$3, W$5, FALSE)</f>
        <v>5.3957551483748973E-4</v>
      </c>
      <c r="X76">
        <f>(W76/W$78)*W$4</f>
        <v>2.8674960965896126E-2</v>
      </c>
      <c r="Z76">
        <f>SUM(D76,H76,L76,P76,T76,X76)</f>
        <v>2.8684302485171141E-2</v>
      </c>
      <c r="AA76" s="4">
        <v>3.8240072744700003E-2</v>
      </c>
      <c r="AB76">
        <f t="shared" si="26"/>
        <v>9.1312745252896297E-5</v>
      </c>
    </row>
    <row r="78" spans="2:28" x14ac:dyDescent="0.25">
      <c r="B78" t="s">
        <v>13</v>
      </c>
      <c r="C78">
        <f>MAX(C8:C76)</f>
        <v>9.1029038045264115E-3</v>
      </c>
      <c r="F78" t="s">
        <v>13</v>
      </c>
      <c r="G78">
        <f>MAX(G8:G76)</f>
        <v>3.8977614904790563E-2</v>
      </c>
      <c r="J78" t="s">
        <v>13</v>
      </c>
      <c r="K78">
        <f>MAX(K8:K76)</f>
        <v>6.3747961356583798E-3</v>
      </c>
      <c r="N78" t="s">
        <v>13</v>
      </c>
      <c r="O78">
        <f>MAX(O8:O76)</f>
        <v>1.6383017156201607E-2</v>
      </c>
      <c r="R78" t="s">
        <v>13</v>
      </c>
      <c r="S78">
        <f>MAX(S8:S76)</f>
        <v>3.3363177728392146E-2</v>
      </c>
      <c r="V78" t="s">
        <v>13</v>
      </c>
      <c r="W78">
        <f>MAX(W8:W76)</f>
        <v>6.33376379584935E-3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pH 7</vt:lpstr>
      <vt:lpstr>pH 8</vt:lpstr>
      <vt:lpstr>pH 9</vt:lpstr>
      <vt:lpstr>pH 10</vt:lpstr>
      <vt:lpstr>pH 12</vt:lpstr>
      <vt:lpstr>Plot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</dc:creator>
  <cp:lastModifiedBy>Muelleman, Andrew W. (MU-Student)</cp:lastModifiedBy>
  <dcterms:created xsi:type="dcterms:W3CDTF">2016-10-13T23:36:22Z</dcterms:created>
  <dcterms:modified xsi:type="dcterms:W3CDTF">2017-05-10T03:45:36Z</dcterms:modified>
</cp:coreProperties>
</file>